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vchungtuyco\Desktop\"/>
    </mc:Choice>
  </mc:AlternateContent>
  <xr:revisionPtr revIDLastSave="0" documentId="8_{B8B8644F-6556-4FB3-B3B9-E2F711E29598}" xr6:coauthVersionLast="47" xr6:coauthVersionMax="47" xr10:uidLastSave="{00000000-0000-0000-0000-000000000000}"/>
  <bookViews>
    <workbookView xWindow="-28920" yWindow="-120" windowWidth="29040" windowHeight="15840" activeTab="4" xr2:uid="{00000000-000D-0000-FFFF-FFFF00000000}"/>
  </bookViews>
  <sheets>
    <sheet name="READ ME" sheetId="11" r:id="rId1"/>
    <sheet name="Coding Guidelines" sheetId="9" r:id="rId2"/>
    <sheet name="Trainees" sheetId="1" r:id="rId3"/>
    <sheet name="Match Amounts &amp; Description" sheetId="2" r:id="rId4"/>
    <sheet name="Courses" sheetId="8" r:id="rId5"/>
    <sheet name="Project Outcome Measures" sheetId="12" r:id="rId6"/>
    <sheet name="FINAL REPORT" sheetId="7" r:id="rId7"/>
  </sheets>
  <definedNames>
    <definedName name="_xlnm._FilterDatabase" localSheetId="1" hidden="1">'Coding Guidelines'!$A$2:$A$2</definedName>
    <definedName name="_xlnm._FilterDatabase" localSheetId="4" hidden="1">Courses!$B$7:$N$7</definedName>
    <definedName name="_Toc499908645" localSheetId="5">'Project Outcome Measures'!$A$1</definedName>
    <definedName name="_xlnm.Print_Area" localSheetId="4">Courses!$A$1:$O$59</definedName>
    <definedName name="_xlnm.Print_Area" localSheetId="6">'FINAL REPORT'!$A$1:$H$80</definedName>
    <definedName name="_xlnm.Print_Area" localSheetId="3">'Match Amounts &amp; Description'!$A$1:$E$19</definedName>
    <definedName name="_xlnm.Print_Area" localSheetId="5">'Project Outcome Measures'!$A$1:$E$73</definedName>
    <definedName name="_xlnm.Print_Area" localSheetId="2">Trainees!$A$1:$F$25</definedName>
    <definedName name="Z_0768B10F_BB0E_4FA1_928F_DB0792EBA6A6_.wvu.PrintArea" localSheetId="2" hidden="1">Trainees!$B$2:$E$22</definedName>
    <definedName name="Z_54D2B017_F197_4D02_B9FC_FEF41CF6AE16_.wvu.PrintArea" localSheetId="2" hidden="1">Trainees!$B$2:$E$22</definedName>
    <definedName name="Z_8B33027E_83FE_48DB_BE00_B0667AF0B14C_.wvu.PrintArea" localSheetId="2" hidden="1">Trainees!$B$2:$E$22</definedName>
    <definedName name="Z_92684DEA_2A4F_4999_BB31_984812C52332_.wvu.PrintArea" localSheetId="2" hidden="1">Trainees!$B$2:$E$22</definedName>
    <definedName name="Z_B735339C_5768_481D_B8EF_8D1AE28F442D_.wvu.PrintArea" localSheetId="2" hidden="1">Trainees!$B$2:$E$22</definedName>
  </definedNames>
  <calcPr calcId="191029"/>
  <customWorkbookViews>
    <customWorkbookView name="Vicky Chungtuyco - Personal View" guid="{54D2B017-F197-4D02-B9FC-FEF41CF6AE16}" mergeInterval="0" personalView="1" maximized="1" xWindow="-11" yWindow="-11" windowWidth="1942" windowHeight="1042" activeSheetId="3"/>
    <customWorkbookView name="Kari Kauffman - Personal View" guid="{92684DEA-2A4F-4999-BB31-984812C52332}" mergeInterval="0" personalView="1" maximized="1" xWindow="-11" yWindow="-11" windowWidth="1942" windowHeight="1042" activeSheetId="1"/>
    <customWorkbookView name="Peter Guzman - Personal View" guid="{0768B10F-BB0E-4FA1-928F-DB0792EBA6A6}" mergeInterval="0" personalView="1" maximized="1" xWindow="1912" yWindow="-8" windowWidth="1936" windowHeight="1056" activeSheetId="2"/>
    <customWorkbookView name="Dylan Jilek - Personal View" guid="{8B33027E-83FE-48DB-BE00-B0667AF0B14C}" mergeInterval="0" personalView="1" maximized="1" xWindow="-8" yWindow="-8" windowWidth="1936" windowHeight="1056" activeSheetId="3"/>
    <customWorkbookView name="Carolyn McKinnon - Personal View" guid="{B735339C-5768-481D-B8EF-8D1AE28F442D}" mergeInterval="0" personalView="1" maximized="1" xWindow="-9" yWindow="-9" windowWidth="1938" windowHeight="10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 i="8" l="1"/>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C18" i="2"/>
  <c r="D62" i="7"/>
  <c r="C22" i="1"/>
  <c r="G14" i="7"/>
  <c r="K8" i="8"/>
  <c r="N8" i="8" s="1"/>
  <c r="D3" i="8"/>
  <c r="D2" i="8"/>
  <c r="D9" i="7"/>
  <c r="D4" i="7"/>
  <c r="C5" i="12"/>
  <c r="C4" i="12"/>
  <c r="C3" i="2"/>
  <c r="C2" i="2"/>
  <c r="J54" i="8"/>
  <c r="G15" i="7"/>
  <c r="G17" i="7"/>
  <c r="D16" i="1" l="1"/>
  <c r="C16" i="1"/>
  <c r="G21" i="7" l="1"/>
  <c r="D20" i="7"/>
  <c r="G19" i="7"/>
  <c r="G18" i="7"/>
  <c r="G20" i="7" l="1"/>
  <c r="K53" i="8"/>
  <c r="N53" i="8" s="1"/>
  <c r="K52" i="8"/>
  <c r="N52" i="8" s="1"/>
  <c r="K51" i="8"/>
  <c r="N51" i="8" s="1"/>
  <c r="K50" i="8"/>
  <c r="N50" i="8" s="1"/>
  <c r="K49" i="8"/>
  <c r="N49" i="8" s="1"/>
  <c r="K48" i="8"/>
  <c r="N48" i="8" s="1"/>
  <c r="K47" i="8"/>
  <c r="N47" i="8" s="1"/>
  <c r="K46" i="8"/>
  <c r="N46" i="8" s="1"/>
  <c r="K45" i="8"/>
  <c r="N45" i="8" s="1"/>
  <c r="K44" i="8"/>
  <c r="N44" i="8" s="1"/>
  <c r="K43" i="8"/>
  <c r="N43" i="8" s="1"/>
  <c r="K42" i="8"/>
  <c r="K54" i="8" l="1"/>
  <c r="N42" i="8"/>
  <c r="N54" i="8" s="1"/>
  <c r="F2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Nikolaeva</author>
  </authors>
  <commentList>
    <comment ref="B19" authorId="0" shapeId="0" xr:uid="{00000000-0006-0000-0000-000001000000}">
      <text>
        <r>
          <rPr>
            <sz val="9"/>
            <color indexed="81"/>
            <rFont val="Tahoma"/>
            <family val="2"/>
          </rPr>
          <t>Trainees hired shortly before, during, or after the grant period.</t>
        </r>
      </text>
    </comment>
    <comment ref="B20" authorId="0" shapeId="0" xr:uid="{00000000-0006-0000-0000-000002000000}">
      <text>
        <r>
          <rPr>
            <sz val="9"/>
            <color indexed="81"/>
            <rFont val="Tahoma"/>
            <family val="2"/>
          </rPr>
          <t>Training needed to retrain or maintain employees at current level of employment.</t>
        </r>
      </text>
    </comment>
    <comment ref="B21" authorId="0" shapeId="0" xr:uid="{00000000-0006-0000-0000-000003000000}">
      <text>
        <r>
          <rPr>
            <sz val="9"/>
            <color indexed="81"/>
            <rFont val="Tahoma"/>
            <family val="2"/>
          </rPr>
          <t>Training intended to lead to promotion and pay increases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tc={B4440D01-C2CB-4018-A9E5-F603DB70AEFA}</author>
    <author>tc={BB6BE253-993A-43B4-8F71-815755816835}</author>
  </authors>
  <commentList>
    <comment ref="C2" authorId="0" shapeId="0" xr:uid="{B4440D01-C2CB-4018-A9E5-F603DB70AEFA}">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 ref="C3" authorId="1" shapeId="0" xr:uid="{BB6BE253-993A-43B4-8F71-815755816835}">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tc={37A81C2D-CB35-4DF0-BF3F-3BA73874AC97}</author>
  </authors>
  <commentList>
    <comment ref="N54" authorId="0" shapeId="0" xr:uid="{37A81C2D-CB35-4DF0-BF3F-3BA73874AC97}">
      <text>
        <t xml:space="preserve">[Threaded comment]
Your version of Excel allows you to read this threaded comment; however, any edits to it will get removed if the file is opened in a newer version of Excel. Learn more: https://go.microsoft.com/fwlink/?linkid=870924
Comment:
    When rows are added, be sure to update this formula.
</t>
      </text>
    </comment>
  </commentList>
</comments>
</file>

<file path=xl/sharedStrings.xml><?xml version="1.0" encoding="utf-8"?>
<sst xmlns="http://schemas.openxmlformats.org/spreadsheetml/2006/main" count="281" uniqueCount="255">
  <si>
    <t>Goods &amp; Services</t>
  </si>
  <si>
    <t>Amount</t>
  </si>
  <si>
    <t>Total</t>
  </si>
  <si>
    <t>Trainee Position Title</t>
  </si>
  <si>
    <t>Hourly Wage</t>
  </si>
  <si>
    <t>Total Match</t>
  </si>
  <si>
    <t>Job Skills Program - Matching Funds Description</t>
  </si>
  <si>
    <t>Total Trainee Hrs</t>
  </si>
  <si>
    <t>Training Hrs per Position</t>
  </si>
  <si>
    <t>Total # of Trainees</t>
  </si>
  <si>
    <t>Job Skills Program - Trainees</t>
  </si>
  <si>
    <t>Full-Time</t>
  </si>
  <si>
    <t>Part-Time</t>
  </si>
  <si>
    <t>Number to be Trained</t>
  </si>
  <si>
    <t>Average Hourly Wage</t>
  </si>
  <si>
    <t xml:space="preserve">New Hire Training </t>
  </si>
  <si>
    <t>Retraining</t>
  </si>
  <si>
    <t xml:space="preserve">Upgrade Training </t>
  </si>
  <si>
    <t># Trainees</t>
  </si>
  <si>
    <t>Description of how Match Funds will be spent</t>
  </si>
  <si>
    <t>Planned</t>
  </si>
  <si>
    <t>Course Title</t>
  </si>
  <si>
    <t>Trainee Wages &amp; Salaries</t>
  </si>
  <si>
    <t>Management</t>
  </si>
  <si>
    <t>Supervisor</t>
  </si>
  <si>
    <t>Production</t>
  </si>
  <si>
    <t>Clerical</t>
  </si>
  <si>
    <t>Sales</t>
  </si>
  <si>
    <t>Training Start Date</t>
  </si>
  <si>
    <t>Training End Date</t>
  </si>
  <si>
    <t>Training Provider</t>
  </si>
  <si>
    <t>Project Information</t>
  </si>
  <si>
    <t>OBIS Grant #</t>
  </si>
  <si>
    <t>Email</t>
  </si>
  <si>
    <t>Phone</t>
  </si>
  <si>
    <t>Planning Table Compared with Actual Data</t>
  </si>
  <si>
    <t>Number Trained</t>
  </si>
  <si>
    <t>Grant Award</t>
  </si>
  <si>
    <t>Match Award</t>
  </si>
  <si>
    <t>New Hires</t>
  </si>
  <si>
    <t>Upgrade</t>
  </si>
  <si>
    <t>A
Application</t>
  </si>
  <si>
    <t>B
Ending Grant Award as of June 30</t>
  </si>
  <si>
    <t>C
ACTUAL
$ Amounts or
Counts</t>
  </si>
  <si>
    <t>D
Variances</t>
  </si>
  <si>
    <t>Actual</t>
  </si>
  <si>
    <t>Variance</t>
  </si>
  <si>
    <t>Please complete this table to capture the planning data from the approved application (column A); any changes in the grant award (column B); actual project data (column C); and the variance or difference between the planned project and the actual project (column D).</t>
  </si>
  <si>
    <t>Courses Taught</t>
  </si>
  <si>
    <t>Course CIP</t>
  </si>
  <si>
    <t>Total # of Students Enrolled</t>
  </si>
  <si>
    <t>Total # of Trainee Course Hours</t>
  </si>
  <si>
    <t>Project Description</t>
  </si>
  <si>
    <t>Testimonials</t>
  </si>
  <si>
    <t>Final Match Summary</t>
  </si>
  <si>
    <t>Match Categories in OGMS</t>
  </si>
  <si>
    <t xml:space="preserve">If actual match varied from projected match, please provide a brief explanation here. </t>
  </si>
  <si>
    <t>a. Cash Match</t>
  </si>
  <si>
    <t>b. Trainee Salaries &amp; Benefits</t>
  </si>
  <si>
    <t>c. Instructional Salaries &amp; Benefits</t>
  </si>
  <si>
    <t>d. Project Coordination Salaries &amp; Benefits</t>
  </si>
  <si>
    <t>f. Instructional Travel</t>
  </si>
  <si>
    <t>e. Goods &amp; Services</t>
  </si>
  <si>
    <t>g. Instructional Contracts</t>
  </si>
  <si>
    <t>h. Capital Outlays (equipment)</t>
  </si>
  <si>
    <t>i. Direct Program Admin Salaries &amp; Benefits</t>
  </si>
  <si>
    <t>Totals</t>
  </si>
  <si>
    <t>Project Outcomes</t>
  </si>
  <si>
    <t>Outcomes</t>
  </si>
  <si>
    <t>Measured by</t>
  </si>
  <si>
    <r>
      <rPr>
        <b/>
        <sz val="11"/>
        <color theme="1"/>
        <rFont val="Calibri"/>
        <family val="2"/>
        <scheme val="minor"/>
      </rPr>
      <t>Match</t>
    </r>
    <r>
      <rPr>
        <sz val="11"/>
        <color theme="1"/>
        <rFont val="Calibri"/>
        <family val="2"/>
        <scheme val="minor"/>
      </rPr>
      <t xml:space="preserve">
You must have documentation for all amounts posted in this column.</t>
    </r>
  </si>
  <si>
    <t>Total Trainees</t>
  </si>
  <si>
    <t>Training Types</t>
  </si>
  <si>
    <t>CIP Code</t>
  </si>
  <si>
    <r>
      <t xml:space="preserve">Training Start Date
</t>
    </r>
    <r>
      <rPr>
        <sz val="11"/>
        <color theme="1"/>
        <rFont val="Calibri"/>
        <family val="2"/>
        <scheme val="minor"/>
      </rPr>
      <t>(mm/dd/yy)</t>
    </r>
  </si>
  <si>
    <r>
      <t xml:space="preserve">Training End Date
</t>
    </r>
    <r>
      <rPr>
        <sz val="11"/>
        <color theme="1"/>
        <rFont val="Calibri"/>
        <family val="2"/>
        <scheme val="minor"/>
      </rPr>
      <t>(mm/dd/yy)</t>
    </r>
  </si>
  <si>
    <t xml:space="preserve">Please provide a description of the completed or modified project. </t>
  </si>
  <si>
    <t>Eligible Training Institution</t>
  </si>
  <si>
    <t>Eligible Training Institution Contact</t>
  </si>
  <si>
    <t xml:space="preserve">Business Partners </t>
  </si>
  <si>
    <t xml:space="preserve">Educational Institution Name </t>
  </si>
  <si>
    <t xml:space="preserve">Business Name(s) </t>
  </si>
  <si>
    <t>Benefits</t>
  </si>
  <si>
    <t>Cash Match</t>
  </si>
  <si>
    <t>Instructional Salaries &amp; Benefits</t>
  </si>
  <si>
    <t>Project Coordination Salaries &amp; Benefits</t>
  </si>
  <si>
    <t>Instructional Travel</t>
  </si>
  <si>
    <t>Instructional Contracts</t>
  </si>
  <si>
    <t>Capital Outlays (equipment)</t>
  </si>
  <si>
    <t>Direct Program Admin Salaries &amp; Benefits</t>
  </si>
  <si>
    <t>Insert additional rows as needed.</t>
  </si>
  <si>
    <t xml:space="preserve">Complete the following table with the unduplicated number of 
trainees for the project.  </t>
  </si>
  <si>
    <t>Insert additional rows as needed but doublecheck that the formulas for the totals update as well.</t>
  </si>
  <si>
    <t>If you chose "Other" in Column I, specify trainee title here</t>
  </si>
  <si>
    <t xml:space="preserve">Other (specify) 
 </t>
  </si>
  <si>
    <r>
      <rPr>
        <b/>
        <i/>
        <sz val="11"/>
        <color theme="1"/>
        <rFont val="Calibri"/>
        <family val="2"/>
        <scheme val="minor"/>
      </rPr>
      <t>(Highly encouraged)</t>
    </r>
    <r>
      <rPr>
        <i/>
        <sz val="11"/>
        <color theme="1"/>
        <rFont val="Calibri"/>
        <family val="2"/>
        <scheme val="minor"/>
      </rPr>
      <t xml:space="preserve"> Please insert 1-4 statements from</t>
    </r>
    <r>
      <rPr>
        <i/>
        <u/>
        <sz val="11"/>
        <color theme="1"/>
        <rFont val="Calibri"/>
        <family val="2"/>
        <scheme val="minor"/>
      </rPr>
      <t xml:space="preserve"> JSP trainees</t>
    </r>
    <r>
      <rPr>
        <i/>
        <sz val="11"/>
        <color theme="1"/>
        <rFont val="Calibri"/>
        <family val="2"/>
        <scheme val="minor"/>
      </rPr>
      <t xml:space="preserve"> indicating the benefits and impacts that this Job Skills grant has made on them as individuals. Questions to gather this information could be made part of the training evaluation. Please only include the person’s job title and employer name so that comments can be made anonymously.   </t>
    </r>
  </si>
  <si>
    <r>
      <rPr>
        <b/>
        <sz val="11"/>
        <color rgb="FFFF0000"/>
        <rFont val="Calibri"/>
        <family val="2"/>
        <scheme val="minor"/>
      </rPr>
      <t>(Required)</t>
    </r>
    <r>
      <rPr>
        <i/>
        <sz val="11"/>
        <color theme="1"/>
        <rFont val="Calibri"/>
        <family val="2"/>
        <scheme val="minor"/>
      </rPr>
      <t xml:space="preserve"> Please insert 1-4 sentences from the </t>
    </r>
    <r>
      <rPr>
        <i/>
        <u/>
        <sz val="11"/>
        <color theme="1"/>
        <rFont val="Calibri"/>
        <family val="2"/>
        <scheme val="minor"/>
      </rPr>
      <t>business partner</t>
    </r>
    <r>
      <rPr>
        <i/>
        <sz val="11"/>
        <color theme="1"/>
        <rFont val="Calibri"/>
        <family val="2"/>
        <scheme val="minor"/>
      </rPr>
      <t xml:space="preserve"> stating the benefits and impact of this Job Skills grant. Please be certain to include the correct spelling of the person’s name and his or her title. Please verify in advance of submitting your report that the person is comfortable allowing this testimonial for use in the public domain, including future promotional materials and public reports.</t>
    </r>
  </si>
  <si>
    <t>Credentials Earned</t>
  </si>
  <si>
    <r>
      <t xml:space="preserve">Did your trainees earn credentials as result of training? 
</t>
    </r>
    <r>
      <rPr>
        <i/>
        <sz val="11"/>
        <color theme="1"/>
        <rFont val="Calibri"/>
        <family val="2"/>
        <scheme val="minor"/>
      </rPr>
      <t xml:space="preserve">Credentials include any industry-recognized certification, license, endorsement, etc; government designated licenses, endorsements, registrations, etc.; and academic/higher education certificates or degrees.
</t>
    </r>
    <r>
      <rPr>
        <sz val="11"/>
        <color theme="1"/>
        <rFont val="Calibri"/>
        <family val="2"/>
        <scheme val="minor"/>
      </rPr>
      <t xml:space="preserve">
If </t>
    </r>
    <r>
      <rPr>
        <b/>
        <u/>
        <sz val="11"/>
        <color theme="1"/>
        <rFont val="Calibri"/>
        <family val="2"/>
        <scheme val="minor"/>
      </rPr>
      <t>yes</t>
    </r>
    <r>
      <rPr>
        <sz val="11"/>
        <color theme="1"/>
        <rFont val="Calibri"/>
        <family val="2"/>
        <scheme val="minor"/>
      </rPr>
      <t>, please list them below. Add rows as needed. If no, leave the space blank.</t>
    </r>
  </si>
  <si>
    <t>Job Skills Program Final Report</t>
  </si>
  <si>
    <t>Did the JSP training directly prepare trainees to take an exam to obtain a credential?</t>
  </si>
  <si>
    <t>SBCTC Student and Course Coding Manual (PDF)</t>
  </si>
  <si>
    <t>SBCTC CNED Course &amp; Coding Manual</t>
  </si>
  <si>
    <t>CIP Codes</t>
  </si>
  <si>
    <r>
      <rPr>
        <b/>
        <sz val="10"/>
        <color rgb="FFFF0000"/>
        <rFont val="Calibri"/>
        <family val="2"/>
        <scheme val="minor"/>
      </rPr>
      <t>Important:</t>
    </r>
    <r>
      <rPr>
        <sz val="10"/>
        <color theme="1"/>
        <rFont val="Calibri"/>
        <family val="2"/>
        <scheme val="minor"/>
      </rPr>
      <t xml:space="preserve">
C16 + D16 must equal the number in C22</t>
    </r>
  </si>
  <si>
    <t>Entries in cell C16 (and D16, if applicable) must equal the entry in cell C22.</t>
  </si>
  <si>
    <t xml:space="preserve">Indicate whether you are submitting your planned courses or the actual/final courses delivered by checking on the appropriate box. 
</t>
  </si>
  <si>
    <t>Number of Courses Delivered (unique count)</t>
  </si>
  <si>
    <t>Student and Course Coding</t>
  </si>
  <si>
    <t>Instructions</t>
  </si>
  <si>
    <t>Current Status / Benchmark</t>
  </si>
  <si>
    <t>General Goal</t>
  </si>
  <si>
    <t>Application Date:</t>
  </si>
  <si>
    <t>Final Report</t>
  </si>
  <si>
    <t>Employment Outcomes</t>
  </si>
  <si>
    <t>Count</t>
  </si>
  <si>
    <t>Days</t>
  </si>
  <si>
    <t>% annually</t>
  </si>
  <si>
    <t>Employee Outcomes</t>
  </si>
  <si>
    <t>Headcount</t>
  </si>
  <si>
    <t>Productivity Outcomes</t>
  </si>
  <si>
    <t>Business Impact Outcomes</t>
  </si>
  <si>
    <t>Educational Institution  Outcomes</t>
  </si>
  <si>
    <t># of contacts</t>
  </si>
  <si>
    <t>Yes/No</t>
  </si>
  <si>
    <t>Regional &amp; Economic Outcomes</t>
  </si>
  <si>
    <t>Promotions</t>
  </si>
  <si>
    <t>Cross trained</t>
  </si>
  <si>
    <t>Skill expansions</t>
  </si>
  <si>
    <t>Skill improvements</t>
  </si>
  <si>
    <t>Transferable skills</t>
  </si>
  <si>
    <t>Safety</t>
  </si>
  <si>
    <t>New business/ educational institution relationships</t>
  </si>
  <si>
    <t>Shared resources</t>
  </si>
  <si>
    <t>Student internships</t>
  </si>
  <si>
    <t>Jobs</t>
  </si>
  <si>
    <t>Local expertise</t>
  </si>
  <si>
    <t>Local infrastructure</t>
  </si>
  <si>
    <t>Industry cluster</t>
  </si>
  <si>
    <t xml:space="preserve">OGMS-Assigned Grant Number </t>
  </si>
  <si>
    <t xml:space="preserve">College </t>
  </si>
  <si>
    <t xml:space="preserve">Company </t>
  </si>
  <si>
    <t xml:space="preserve">Training Subcontractors </t>
  </si>
  <si>
    <r>
      <t xml:space="preserve">1.  </t>
    </r>
    <r>
      <rPr>
        <sz val="11"/>
        <color theme="1"/>
        <rFont val="Calibri"/>
        <family val="2"/>
        <scheme val="minor"/>
      </rPr>
      <t xml:space="preserve">In the table below, delete all rows for “Outcomes” that you do not need.  </t>
    </r>
  </si>
  <si>
    <r>
      <t xml:space="preserve">2.  </t>
    </r>
    <r>
      <rPr>
        <sz val="11"/>
        <color theme="1"/>
        <rFont val="Calibri"/>
        <family val="2"/>
        <scheme val="minor"/>
      </rPr>
      <t xml:space="preserve">Add rows for any “other” outcomes that may not be listed. </t>
    </r>
  </si>
  <si>
    <r>
      <t xml:space="preserve">3.  </t>
    </r>
    <r>
      <rPr>
        <sz val="11"/>
        <color theme="1"/>
        <rFont val="Calibri"/>
        <family val="2"/>
        <scheme val="minor"/>
      </rPr>
      <t xml:space="preserve">Complete the “Measured by,” “Current Status/Benchmark,” and “General Goal” for each of your planned outcomes. </t>
    </r>
  </si>
  <si>
    <t xml:space="preserve">   Information in italics is provided as examples, but if an example does not fit the circumstance, please change it.  </t>
  </si>
  <si>
    <t xml:space="preserve">beginning of the project, the training will be more targeted and likely to achieve these goals. Goals will be reviewed by </t>
  </si>
  <si>
    <t xml:space="preserve">Note: </t>
  </si>
  <si>
    <t xml:space="preserve">JSP projects should be outcome-based.  By identifying the outcomes and means for measuring performance at the </t>
  </si>
  <si>
    <t xml:space="preserve">the Workforce Training and Customer Advisory Committee (CAC) to determine project’s alignment with funding </t>
  </si>
  <si>
    <t>priorities and program intent.</t>
  </si>
  <si>
    <t>Date Reported: ____________</t>
  </si>
  <si>
    <r>
      <t xml:space="preserve">Complete the top two rows: 
(1) Educational Institution Name and 
(2) Business Name(s). 
</t>
    </r>
    <r>
      <rPr>
        <i/>
        <sz val="11"/>
        <color theme="1"/>
        <rFont val="Calibri"/>
        <family val="2"/>
        <scheme val="minor"/>
      </rPr>
      <t>The top two rows of the next 4 tabs (Match Amounts, Courses, Outcomes, and Final Report) will populate automatically.</t>
    </r>
  </si>
  <si>
    <t>Trainees tab</t>
  </si>
  <si>
    <t>Courses tab</t>
  </si>
  <si>
    <t>Submit this with your application and with your final report.</t>
  </si>
  <si>
    <t>Final Report tab</t>
  </si>
  <si>
    <t>All courses must have a valid CIP Code. For guidance on fixing a CIP for a course, refer to the ”Fix a CIP for a Course“ Quick Reference Guide (QRG).</t>
  </si>
  <si>
    <t>Course Contact Hours</t>
  </si>
  <si>
    <t>For non-credit bearing courses, contact hours are used to calculate FTE. The weekly contact hours for the quarter must be determined by dividing the total hours for the quarter by 11. Since FTE is calculated quarterly, it’s essential that the reported hours reflect the weekly hours for accurate FTE calculations. For more information, see the ”Adjusting Contact Hours for a Class“ QRG.</t>
  </si>
  <si>
    <t>Course Intent</t>
  </si>
  <si>
    <t>The Course Intent should be designated as Course Attribute SINT with a value of WORKFORCE. For further details, refer to the ”Adding Course Attributes and Values to Courses“ QRG.</t>
  </si>
  <si>
    <t>Fund Source</t>
  </si>
  <si>
    <t>The course must be coded as Course Attribute SFND with a value of 4 (Contract Funded). Please consult the ”Adding Course Attributes and Values to Courses“ QRG for additional guidance.</t>
  </si>
  <si>
    <t>Course Attribute</t>
  </si>
  <si>
    <t>Job Skills Training must be coded with the SJST Course Attribute. More information can be found in the ”Adding Course Attributes and Values to Courses“ QRG.</t>
  </si>
  <si>
    <t>Important Notes</t>
  </si>
  <si>
    <t>https://ctclinkreferencecenter.ctclink.us/m/79555/l/1489715-fix-a-cip-for-a-course</t>
  </si>
  <si>
    <r>
      <rPr>
        <b/>
        <sz val="14"/>
        <color rgb="FFFF0000"/>
        <rFont val="Calibri"/>
        <family val="2"/>
        <scheme val="minor"/>
      </rPr>
      <t>IMPORTANT</t>
    </r>
    <r>
      <rPr>
        <sz val="14"/>
        <color rgb="FFFF0000"/>
        <rFont val="Calibri"/>
        <family val="2"/>
        <scheme val="minor"/>
      </rPr>
      <t>: If this is your final report -</t>
    </r>
  </si>
  <si>
    <t>Complete this form and submit no later than the date indicated at the bottom of the form.</t>
  </si>
  <si>
    <r>
      <t xml:space="preserve">For grants ending </t>
    </r>
    <r>
      <rPr>
        <b/>
        <u/>
        <sz val="10"/>
        <color theme="1"/>
        <rFont val="Calibri"/>
        <family val="2"/>
        <scheme val="minor"/>
      </rPr>
      <t>June 30, 2026</t>
    </r>
    <r>
      <rPr>
        <sz val="10"/>
        <color theme="1"/>
        <rFont val="Calibri"/>
        <family val="2"/>
        <scheme val="minor"/>
      </rPr>
      <t xml:space="preserve">, please submit your final report no later than </t>
    </r>
    <r>
      <rPr>
        <b/>
        <u/>
        <sz val="10"/>
        <color theme="1"/>
        <rFont val="Calibri"/>
        <family val="2"/>
        <scheme val="minor"/>
      </rPr>
      <t>July 10, 2026</t>
    </r>
    <r>
      <rPr>
        <sz val="10"/>
        <color theme="1"/>
        <rFont val="Calibri"/>
        <family val="2"/>
        <scheme val="minor"/>
      </rPr>
      <t xml:space="preserve"> and your final invoice no later than </t>
    </r>
    <r>
      <rPr>
        <b/>
        <u/>
        <sz val="10"/>
        <color theme="1"/>
        <rFont val="Calibri"/>
        <family val="2"/>
        <scheme val="minor"/>
      </rPr>
      <t>July 15, 2026</t>
    </r>
    <r>
      <rPr>
        <sz val="10"/>
        <color theme="1"/>
        <rFont val="Calibri"/>
        <family val="2"/>
        <scheme val="minor"/>
      </rPr>
      <t xml:space="preserve">. </t>
    </r>
  </si>
  <si>
    <r>
      <t>For grants ending</t>
    </r>
    <r>
      <rPr>
        <b/>
        <sz val="10"/>
        <color theme="1"/>
        <rFont val="Calibri"/>
        <family val="2"/>
        <scheme val="minor"/>
      </rPr>
      <t xml:space="preserve"> </t>
    </r>
    <r>
      <rPr>
        <b/>
        <u/>
        <sz val="10"/>
        <color theme="1"/>
        <rFont val="Calibri"/>
        <family val="2"/>
        <scheme val="minor"/>
      </rPr>
      <t>June 30, 2027</t>
    </r>
    <r>
      <rPr>
        <sz val="10"/>
        <color theme="1"/>
        <rFont val="Calibri"/>
        <family val="2"/>
        <scheme val="minor"/>
      </rPr>
      <t xml:space="preserve">, please submit your final report no later than </t>
    </r>
    <r>
      <rPr>
        <b/>
        <u/>
        <sz val="10"/>
        <color theme="1"/>
        <rFont val="Calibri"/>
        <family val="2"/>
        <scheme val="minor"/>
      </rPr>
      <t>July 9, 2027</t>
    </r>
    <r>
      <rPr>
        <sz val="10"/>
        <color theme="1"/>
        <rFont val="Calibri"/>
        <family val="2"/>
        <scheme val="minor"/>
      </rPr>
      <t xml:space="preserve"> and your final invoice no later than </t>
    </r>
    <r>
      <rPr>
        <b/>
        <u/>
        <sz val="10"/>
        <color theme="1"/>
        <rFont val="Calibri"/>
        <family val="2"/>
        <scheme val="minor"/>
      </rPr>
      <t>July 15, 2027</t>
    </r>
    <r>
      <rPr>
        <sz val="10"/>
        <color theme="1"/>
        <rFont val="Calibri"/>
        <family val="2"/>
        <scheme val="minor"/>
      </rPr>
      <t xml:space="preserve">. </t>
    </r>
  </si>
  <si>
    <t xml:space="preserve">Complete the following table with information about matching funds for your Job Skills Program project.  
See the Match section of the JSP Fiscal Guidelines for complete matching funds requirements.   </t>
  </si>
  <si>
    <t>Job Skills Program - Courses</t>
  </si>
  <si>
    <r>
      <t xml:space="preserve">Job Skills Program - Project Outcome Measures
</t>
    </r>
    <r>
      <rPr>
        <b/>
        <sz val="12"/>
        <color theme="0"/>
        <rFont val="Calibri"/>
        <family val="2"/>
        <scheme val="minor"/>
      </rPr>
      <t>This document identifies the desired outcomes and performance for the JSP project.</t>
    </r>
  </si>
  <si>
    <t>* If training extends beyond one quarter, it must be split into quarters to ensure accurate FTE calculations each quarter.</t>
  </si>
  <si>
    <t xml:space="preserve">* For courses in the CNED career: </t>
  </si>
  <si>
    <t>* Courses must be included in ctcLink to generate FTE and be captured for program reporting, as FTE is only generated in ctcLink.</t>
  </si>
  <si>
    <t>* The catalog number must not fall within the 100-499 range.</t>
  </si>
  <si>
    <t>* The grading basis must be NOG, PNP, or SUS.</t>
  </si>
  <si>
    <t>* FTE exceptions should be checked in QARS and corrected, when possible, as students with FTE exceptions will not generate FTE for program reporting. Check the overview of ctcLink Student FTE calculations for more information.</t>
  </si>
  <si>
    <t>* Refer to the Data Warehouse Snapshot Schedule  to keep track of important coding deadlines.</t>
  </si>
  <si>
    <t>https://ctclinkreferencecenter.ctclink.us/m/79430/l/1011390-adjusting-contact-hours-for-a-class</t>
  </si>
  <si>
    <t>https://ctclinkreferencecenter.ctclink.us/m/79555/l/925400-9-2-adding-course-attributes-and-values-to-courses</t>
  </si>
  <si>
    <t>https://www.sbctc.edu/resources/documents/colleges-staff/data-services/data-warehouse/student-fte-calc-overview.pdf</t>
  </si>
  <si>
    <t>References</t>
  </si>
  <si>
    <t>https://www.sbctc.edu/colleges-staff/data-services/data-warehouse-documentation</t>
  </si>
  <si>
    <t>About this worksheet</t>
  </si>
  <si>
    <t>Explanation of why SSN was not supplied or why an alternative method of identification was used:</t>
  </si>
  <si>
    <t>Page 10 of the Program and Fiscal Guidelines</t>
  </si>
  <si>
    <t xml:space="preserve">If you are submitting your actual/final report, remember to check the applicable boxes at the bottom of the worksheet and provide additional information as needed.
</t>
  </si>
  <si>
    <t>Coding students in ctcLink</t>
  </si>
  <si>
    <t>Project Outcome Measures tab</t>
  </si>
  <si>
    <r>
      <t>4.  </t>
    </r>
    <r>
      <rPr>
        <sz val="11"/>
        <color theme="1"/>
        <rFont val="Calibri"/>
        <family val="2"/>
        <scheme val="minor"/>
      </rPr>
      <t>Submit this document with your application.</t>
    </r>
  </si>
  <si>
    <r>
      <t xml:space="preserve">5. </t>
    </r>
    <r>
      <rPr>
        <sz val="11"/>
        <color theme="1"/>
        <rFont val="Calibri"/>
        <family val="2"/>
        <scheme val="minor"/>
      </rPr>
      <t>This worksheet will be completed and submitted as part of the final report, so be sure to save it for later access.</t>
    </r>
  </si>
  <si>
    <t>Complete "Project Outcome Measures" tab and submit with this final report.</t>
  </si>
  <si>
    <t>*  Certain cells or entire tabs may be locked to preserve the integrity of the worksheet. If changes are needed in one of these areas, contact SBCTC (vchungtuyco@sbctc.edu).
*  The worksheet is intended as an electronic document and is not designed for printing.
* The following tabs should be completed and submitted during application: 
Trainees, Match Amounts &amp; Description, Courses, and Project Outcome Measures. At the end of the fiscal year, the Final Report tab is submitted along with the Courses and Project Outcome Measures tabs.</t>
  </si>
  <si>
    <t xml:space="preserve">https://www.sbctc.edu/colleges-staff/data-services/data-warehouse-documentation </t>
  </si>
  <si>
    <t>Only JSP students are enrolled in JSP courses. Students enrolled in the UGRD career should be associated with Plan Code NASJU.  This plan code is cross walked to Intent “J” in the Data Warehouse. Students should be registered in the same term/quarter the class is run. Students should be registered before the census date of the class. The link below provides the Data Warehouse snapshot schedule.</t>
  </si>
  <si>
    <t>Time to hire -hourly</t>
  </si>
  <si>
    <t>56# days</t>
  </si>
  <si>
    <t>90% of hourly jobs filled in 25 days or less</t>
  </si>
  <si>
    <t xml:space="preserve"> </t>
  </si>
  <si>
    <t>Time to hire - mgmt</t>
  </si>
  <si>
    <t>90# days</t>
  </si>
  <si>
    <t>90% of mgmt. jobs filled in 45 days or less</t>
  </si>
  <si>
    <t>Voluntary Turnover rate</t>
  </si>
  <si>
    <t>45% turnover/year</t>
  </si>
  <si>
    <t xml:space="preserve"> 25% or less</t>
  </si>
  <si>
    <t>No current Benchmark</t>
  </si>
  <si>
    <t xml:space="preserve">80% of skilled labor roles in OSF will be filled internally via promotion / upskilling.  </t>
  </si>
  <si>
    <t>Maintain 2 individuals cross trained to cover and promote into key roles:  Operators, QC Tech, Forklift Drivers</t>
  </si>
  <si>
    <t>Skill expansions - leaders</t>
  </si>
  <si>
    <t>% of leadership group that have completed leadership training</t>
  </si>
  <si>
    <t>Leadership is a core competency requirement</t>
  </si>
  <si>
    <t>90% of leaders have completed assigned leadership training</t>
  </si>
  <si>
    <t xml:space="preserve">With rapid growth and lean staffing it has left us with little time and resources to ensure proper skill expansion in preparation of job growth and promotions.  Resulting in "playing catch up"  Focus was primarily on training for compliance and regulatory. </t>
  </si>
  <si>
    <r>
      <t>100% of employee's will successfully complete</t>
    </r>
    <r>
      <rPr>
        <i/>
        <sz val="11"/>
        <rFont val="Calibri"/>
        <family val="2"/>
        <scheme val="minor"/>
      </rPr>
      <t xml:space="preserve"> Job Specific Training during onboarding.</t>
    </r>
    <r>
      <rPr>
        <i/>
        <sz val="11"/>
        <color theme="1"/>
        <rFont val="Calibri"/>
        <family val="2"/>
        <scheme val="minor"/>
      </rPr>
      <t xml:space="preserve">  </t>
    </r>
  </si>
  <si>
    <t>Proficiency and % of completion</t>
  </si>
  <si>
    <t xml:space="preserve">We have some unexperienced, however eager and dedicated, individuals and teams.  OSF supports hiring for culture and fit and want to provide opportunities for success in a desired job or career path.   Providing the resources for training and skill building will allow for this hiring strategy to be successful.   </t>
  </si>
  <si>
    <t>75% of all employes assigned 40 hours of coursera or linkedin training will complete their assignment with access provided to them by each due date.</t>
  </si>
  <si>
    <t>Training Headcount</t>
  </si>
  <si>
    <t>With rapid growth and expansion we didn't adequately develop employees to be prepared for a new role.  Upskill back fill leaned heavily on backfill.</t>
  </si>
  <si>
    <t xml:space="preserve">Up-skill 2 employees in each of the areas of Operators, QC Tech, Forklift Drivers which will be identified in Cross Training by requiring specific Job Skills training so that they are prepared to move into a role when one becomes available. Each employee must complete at least 75% assigned Job Skill Training to be eligbile for immediate promotion. Ensuring skill level is adequate for predictable success in the role, and no loss of efficiency or productivity - see cross train.  </t>
  </si>
  <si>
    <t>Career Growth</t>
  </si>
  <si>
    <t>Skills and credentials</t>
  </si>
  <si>
    <t>15% of OSF staff will earn a credential or certification via training plan</t>
  </si>
  <si>
    <t>Production/maintenance -start-up and shut down procedures</t>
  </si>
  <si>
    <t>Count hrs</t>
  </si>
  <si>
    <t>3 hours (average includes re-clean)</t>
  </si>
  <si>
    <t xml:space="preserve">Under 1.5 hours </t>
  </si>
  <si>
    <t>Case per 8 hr day</t>
  </si>
  <si>
    <t>2317 cases per shift</t>
  </si>
  <si>
    <t>3500+ cases per shift</t>
  </si>
  <si>
    <t xml:space="preserve">Quality </t>
  </si>
  <si>
    <t># of Complaints</t>
  </si>
  <si>
    <t>Quality Improvement - Achieve a &lt;1% customer complaint due to production related quality.</t>
  </si>
  <si>
    <t># of Recordable Accidents per year</t>
  </si>
  <si>
    <t>20 per year</t>
  </si>
  <si>
    <t>Reduce recordable accidents to under 10 for the program year</t>
  </si>
  <si>
    <t>Raw Product Usage (Reduce waste)</t>
  </si>
  <si>
    <t>% of Yield usage</t>
  </si>
  <si>
    <t>Slice yield - Achieve 60% slice yield from 2024 crop pre-graded bins processed.</t>
  </si>
  <si>
    <t>2 per year</t>
  </si>
  <si>
    <t xml:space="preserve">&gt;10 contacts per year          Through JSP and workforce ed development efforts, OSF knowledge and expeience will develop and we will build strong connections between BBCC and OSF for further workforce development, and shared knowledge of agriculture /bioengeneered ag. </t>
  </si>
  <si>
    <t>Yes</t>
  </si>
  <si>
    <t>New trainers and workforce development programs will be introduced to OSF, enhancing future capabilities and sustainability of training.</t>
  </si>
  <si>
    <t>1 per year</t>
  </si>
  <si>
    <t xml:space="preserve">Are considering offering internships with students in the BBCC IST program.  </t>
  </si>
  <si>
    <t>150 Total (Expected new jobs across all departments =&gt;25)</t>
  </si>
  <si>
    <t>YES</t>
  </si>
  <si>
    <t>Maintenance dept. specific training will provide much needed knowledge for the career field; that is greater under staffed due to lack of knowledgeable and experienced employees</t>
  </si>
  <si>
    <t>The Leadership training selected in this project will impact our industry as well as our local Moses Lake area's infrastruture by consistent learning and leadership philosophys.</t>
  </si>
  <si>
    <t>Agriculture and Food Processing are both in the top 5 Industry Clusters. This training project will provide support to others in the same cluster as transferable skills for a community wide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</si>
</sst>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0]&quot;&quot;;\ General"/>
  </numFmts>
  <fonts count="32" x14ac:knownFonts="1">
    <font>
      <sz val="11"/>
      <color theme="1"/>
      <name val="Calibri"/>
      <family val="2"/>
      <scheme val="minor"/>
    </font>
    <font>
      <b/>
      <sz val="11"/>
      <color theme="1"/>
      <name val="Calibri"/>
      <family val="2"/>
      <scheme val="minor"/>
    </font>
    <font>
      <b/>
      <sz val="11"/>
      <color theme="0"/>
      <name val="Calibri"/>
      <family val="2"/>
      <scheme val="minor"/>
    </font>
    <font>
      <b/>
      <sz val="10"/>
      <color theme="1"/>
      <name val="Calibri"/>
      <family val="2"/>
      <scheme val="minor"/>
    </font>
    <font>
      <b/>
      <sz val="16"/>
      <color theme="0"/>
      <name val="Calibri"/>
      <family val="2"/>
      <scheme val="minor"/>
    </font>
    <font>
      <sz val="9"/>
      <color indexed="81"/>
      <name val="Tahoma"/>
      <family val="2"/>
    </font>
    <font>
      <sz val="11"/>
      <color theme="0"/>
      <name val="Calibri"/>
      <family val="2"/>
      <scheme val="minor"/>
    </font>
    <font>
      <u/>
      <sz val="11"/>
      <color theme="10"/>
      <name val="Calibri"/>
      <family val="2"/>
      <scheme val="minor"/>
    </font>
    <font>
      <sz val="11"/>
      <color rgb="FF000000"/>
      <name val="Calibri"/>
      <family val="2"/>
      <scheme val="minor"/>
    </font>
    <font>
      <b/>
      <sz val="11"/>
      <color rgb="FFFF0000"/>
      <name val="Calibri"/>
      <family val="2"/>
      <scheme val="minor"/>
    </font>
    <font>
      <sz val="12"/>
      <color theme="1"/>
      <name val="Calibri"/>
      <family val="2"/>
      <scheme val="minor"/>
    </font>
    <font>
      <i/>
      <sz val="11"/>
      <color theme="1"/>
      <name val="Calibri"/>
      <family val="2"/>
      <scheme val="minor"/>
    </font>
    <font>
      <sz val="11"/>
      <color rgb="FFFF0000"/>
      <name val="Calibri"/>
      <family val="2"/>
      <scheme val="minor"/>
    </font>
    <font>
      <b/>
      <sz val="14"/>
      <color theme="1"/>
      <name val="Calibri"/>
      <family val="2"/>
      <scheme val="minor"/>
    </font>
    <font>
      <b/>
      <u/>
      <sz val="10"/>
      <color theme="1"/>
      <name val="Calibri"/>
      <family val="2"/>
      <scheme val="minor"/>
    </font>
    <font>
      <sz val="10"/>
      <color theme="1"/>
      <name val="Calibri"/>
      <family val="2"/>
      <scheme val="minor"/>
    </font>
    <font>
      <b/>
      <sz val="14"/>
      <color rgb="FFFF0000"/>
      <name val="Calibri"/>
      <family val="2"/>
      <scheme val="minor"/>
    </font>
    <font>
      <sz val="14"/>
      <color rgb="FFFF0000"/>
      <name val="Calibri"/>
      <family val="2"/>
      <scheme val="minor"/>
    </font>
    <font>
      <b/>
      <sz val="10"/>
      <color rgb="FFFF0000"/>
      <name val="Calibri"/>
      <family val="2"/>
      <scheme val="minor"/>
    </font>
    <font>
      <b/>
      <sz val="12"/>
      <color theme="1"/>
      <name val="Calibri"/>
      <family val="2"/>
      <scheme val="minor"/>
    </font>
    <font>
      <sz val="11"/>
      <name val="Calibri"/>
      <family val="2"/>
      <scheme val="minor"/>
    </font>
    <font>
      <b/>
      <sz val="22"/>
      <color theme="0"/>
      <name val="Calibri"/>
      <family val="2"/>
      <scheme val="minor"/>
    </font>
    <font>
      <sz val="22"/>
      <color theme="0"/>
      <name val="Calibri"/>
      <family val="2"/>
      <scheme val="minor"/>
    </font>
    <font>
      <i/>
      <u/>
      <sz val="11"/>
      <color theme="1"/>
      <name val="Calibri"/>
      <family val="2"/>
      <scheme val="minor"/>
    </font>
    <font>
      <b/>
      <i/>
      <sz val="11"/>
      <color theme="1"/>
      <name val="Calibri"/>
      <family val="2"/>
      <scheme val="minor"/>
    </font>
    <font>
      <b/>
      <u/>
      <sz val="11"/>
      <color theme="1"/>
      <name val="Calibri"/>
      <family val="2"/>
      <scheme val="minor"/>
    </font>
    <font>
      <sz val="11"/>
      <color rgb="FF000000"/>
      <name val="Calibri"/>
      <family val="2"/>
    </font>
    <font>
      <b/>
      <sz val="11"/>
      <name val="Calibri"/>
      <family val="2"/>
      <scheme val="minor"/>
    </font>
    <font>
      <b/>
      <sz val="12"/>
      <color theme="0"/>
      <name val="Calibri"/>
      <family val="2"/>
      <scheme val="minor"/>
    </font>
    <font>
      <b/>
      <sz val="11"/>
      <color rgb="FF0071CE"/>
      <name val="Calibri"/>
      <family val="2"/>
      <scheme val="minor"/>
    </font>
    <font>
      <i/>
      <sz val="12"/>
      <color rgb="FF000000"/>
      <name val="Calibri"/>
      <family val="2"/>
      <scheme val="minor"/>
    </font>
    <font>
      <i/>
      <sz val="11"/>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rgb="FF002060"/>
        <bgColor indexed="64"/>
      </patternFill>
    </fill>
    <fill>
      <patternFill patternType="solid">
        <fgColor theme="4" tint="0.39997558519241921"/>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72">
    <xf numFmtId="0" fontId="0" fillId="0" borderId="0" xfId="0"/>
    <xf numFmtId="0" fontId="1" fillId="0" borderId="0" xfId="0" applyFont="1"/>
    <xf numFmtId="0" fontId="0" fillId="5" borderId="0" xfId="0" applyFill="1" applyAlignment="1">
      <alignment horizontal="left"/>
    </xf>
    <xf numFmtId="0" fontId="0" fillId="5" borderId="0" xfId="0" applyFill="1"/>
    <xf numFmtId="0" fontId="1" fillId="5" borderId="1" xfId="0" applyFont="1" applyFill="1" applyBorder="1" applyAlignment="1">
      <alignment horizontal="center" vertical="center"/>
    </xf>
    <xf numFmtId="0" fontId="0" fillId="5" borderId="0" xfId="0" applyFill="1" applyAlignment="1">
      <alignment vertical="center"/>
    </xf>
    <xf numFmtId="0" fontId="0" fillId="5" borderId="1" xfId="0" applyFill="1" applyBorder="1"/>
    <xf numFmtId="0" fontId="0" fillId="5" borderId="0" xfId="0" applyFill="1" applyAlignment="1">
      <alignment vertical="top" wrapText="1"/>
    </xf>
    <xf numFmtId="0" fontId="11" fillId="5" borderId="1" xfId="0" applyFont="1" applyFill="1" applyBorder="1" applyAlignment="1">
      <alignment horizontal="center"/>
    </xf>
    <xf numFmtId="0" fontId="0" fillId="6" borderId="1" xfId="0" applyFill="1" applyBorder="1"/>
    <xf numFmtId="0" fontId="0" fillId="5" borderId="1" xfId="0" applyFill="1" applyBorder="1" applyAlignment="1">
      <alignment horizontal="center" vertical="top" wrapText="1"/>
    </xf>
    <xf numFmtId="0" fontId="0" fillId="5" borderId="31" xfId="0" applyFill="1" applyBorder="1" applyAlignment="1">
      <alignment horizontal="center" vertical="top" wrapText="1"/>
    </xf>
    <xf numFmtId="0" fontId="10" fillId="0" borderId="0" xfId="0" applyFont="1" applyAlignment="1">
      <alignment vertical="center" wrapText="1"/>
    </xf>
    <xf numFmtId="0" fontId="0" fillId="5" borderId="0" xfId="0" applyFill="1" applyAlignment="1">
      <alignment horizontal="left" vertical="top"/>
    </xf>
    <xf numFmtId="0" fontId="0" fillId="5" borderId="1" xfId="0" applyFill="1" applyBorder="1" applyAlignment="1">
      <alignment horizontal="left" indent="1"/>
    </xf>
    <xf numFmtId="0" fontId="0" fillId="5" borderId="21" xfId="0" applyFill="1" applyBorder="1" applyAlignment="1">
      <alignment horizontal="left" indent="1"/>
    </xf>
    <xf numFmtId="0" fontId="0" fillId="5" borderId="0" xfId="0" applyFill="1" applyAlignment="1">
      <alignment horizontal="right"/>
    </xf>
    <xf numFmtId="0" fontId="0" fillId="8" borderId="21" xfId="0" applyFill="1" applyBorder="1" applyAlignment="1">
      <alignment horizontal="center" vertical="top" wrapText="1"/>
    </xf>
    <xf numFmtId="0" fontId="0" fillId="8" borderId="1" xfId="0" applyFill="1" applyBorder="1" applyAlignment="1">
      <alignment horizontal="center" vertical="top" wrapText="1"/>
    </xf>
    <xf numFmtId="0" fontId="0" fillId="8" borderId="31" xfId="0" applyFill="1" applyBorder="1" applyAlignment="1">
      <alignment horizontal="center" vertical="top" wrapText="1"/>
    </xf>
    <xf numFmtId="0" fontId="0" fillId="8" borderId="21" xfId="0" applyFill="1" applyBorder="1" applyAlignment="1">
      <alignment horizontal="center"/>
    </xf>
    <xf numFmtId="0" fontId="0" fillId="8" borderId="1" xfId="0" applyFill="1" applyBorder="1" applyAlignment="1">
      <alignment horizontal="left"/>
    </xf>
    <xf numFmtId="0" fontId="0" fillId="8" borderId="1" xfId="0" applyFill="1" applyBorder="1"/>
    <xf numFmtId="0" fontId="0" fillId="8" borderId="31" xfId="0" applyFill="1" applyBorder="1"/>
    <xf numFmtId="0" fontId="0" fillId="8" borderId="23" xfId="0" applyFill="1" applyBorder="1" applyAlignment="1">
      <alignment horizontal="center"/>
    </xf>
    <xf numFmtId="0" fontId="0" fillId="8" borderId="32" xfId="0" applyFill="1" applyBorder="1" applyAlignment="1">
      <alignment horizontal="left"/>
    </xf>
    <xf numFmtId="0" fontId="0" fillId="8" borderId="32" xfId="0" applyFill="1" applyBorder="1"/>
    <xf numFmtId="0" fontId="0" fillId="8" borderId="33" xfId="0" applyFill="1" applyBorder="1"/>
    <xf numFmtId="0" fontId="13" fillId="0" borderId="0" xfId="0" applyFont="1"/>
    <xf numFmtId="0" fontId="1" fillId="5" borderId="0" xfId="0" applyFont="1" applyFill="1"/>
    <xf numFmtId="0" fontId="1" fillId="5" borderId="0" xfId="0" applyFont="1" applyFill="1" applyAlignment="1">
      <alignment horizontal="center"/>
    </xf>
    <xf numFmtId="0" fontId="12" fillId="5" borderId="0" xfId="0" applyFont="1" applyFill="1" applyAlignment="1">
      <alignment vertical="top"/>
    </xf>
    <xf numFmtId="164" fontId="1" fillId="5" borderId="0" xfId="0" applyNumberFormat="1" applyFont="1" applyFill="1"/>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left"/>
    </xf>
    <xf numFmtId="1" fontId="0" fillId="5" borderId="6" xfId="0" applyNumberFormat="1" applyFill="1" applyBorder="1" applyAlignment="1">
      <alignment horizontal="center"/>
    </xf>
    <xf numFmtId="1" fontId="0" fillId="5" borderId="5" xfId="0" applyNumberFormat="1" applyFill="1" applyBorder="1" applyAlignment="1">
      <alignment horizontal="center"/>
    </xf>
    <xf numFmtId="0" fontId="1" fillId="5" borderId="1" xfId="0" applyFont="1" applyFill="1" applyBorder="1" applyAlignment="1">
      <alignment horizontal="left"/>
    </xf>
    <xf numFmtId="0" fontId="1" fillId="5" borderId="16" xfId="0" applyFont="1" applyFill="1" applyBorder="1" applyAlignment="1">
      <alignment horizontal="left"/>
    </xf>
    <xf numFmtId="0" fontId="0" fillId="5" borderId="16" xfId="0" applyFill="1" applyBorder="1" applyAlignment="1">
      <alignment horizontal="center"/>
    </xf>
    <xf numFmtId="0" fontId="0" fillId="3" borderId="1" xfId="0" applyFill="1" applyBorder="1" applyAlignment="1">
      <alignment vertical="center" wrapText="1"/>
    </xf>
    <xf numFmtId="0" fontId="0" fillId="5" borderId="1" xfId="0" applyFill="1" applyBorder="1" applyAlignment="1" applyProtection="1">
      <alignment horizontal="left" vertical="center" wrapText="1"/>
      <protection locked="0"/>
    </xf>
    <xf numFmtId="1" fontId="0" fillId="5" borderId="16" xfId="0" applyNumberFormat="1" applyFill="1" applyBorder="1" applyAlignment="1">
      <alignment horizontal="center"/>
    </xf>
    <xf numFmtId="0" fontId="15" fillId="5" borderId="0" xfId="0" applyFont="1" applyFill="1" applyAlignment="1">
      <alignment horizontal="left" wrapText="1"/>
    </xf>
    <xf numFmtId="0" fontId="0" fillId="5" borderId="0" xfId="0" applyFill="1" applyAlignment="1" applyProtection="1">
      <alignment horizontal="left" vertical="center" wrapText="1"/>
      <protection locked="0"/>
    </xf>
    <xf numFmtId="0" fontId="1" fillId="5" borderId="7" xfId="0" applyFont="1" applyFill="1" applyBorder="1" applyAlignment="1">
      <alignment vertical="center"/>
    </xf>
    <xf numFmtId="0" fontId="21" fillId="9" borderId="0" xfId="0" applyFont="1" applyFill="1" applyAlignment="1">
      <alignment horizontal="left"/>
    </xf>
    <xf numFmtId="0" fontId="1" fillId="5" borderId="1" xfId="0" applyFont="1" applyFill="1" applyBorder="1" applyAlignment="1">
      <alignment horizontal="center"/>
    </xf>
    <xf numFmtId="166" fontId="11" fillId="5" borderId="31" xfId="0" applyNumberFormat="1" applyFont="1" applyFill="1" applyBorder="1" applyAlignment="1">
      <alignment horizontal="center"/>
    </xf>
    <xf numFmtId="164" fontId="0" fillId="5" borderId="1" xfId="0" applyNumberFormat="1" applyFill="1" applyBorder="1" applyAlignment="1" applyProtection="1">
      <alignment vertical="center"/>
      <protection locked="0"/>
    </xf>
    <xf numFmtId="164" fontId="0" fillId="5" borderId="4" xfId="0" applyNumberFormat="1" applyFill="1" applyBorder="1" applyAlignment="1" applyProtection="1">
      <alignment vertical="center"/>
      <protection locked="0"/>
    </xf>
    <xf numFmtId="1" fontId="0" fillId="5" borderId="1" xfId="0" applyNumberFormat="1" applyFill="1" applyBorder="1" applyAlignment="1" applyProtection="1">
      <alignment horizontal="center" vertical="top"/>
      <protection locked="0"/>
    </xf>
    <xf numFmtId="164" fontId="0" fillId="5" borderId="1" xfId="0" applyNumberFormat="1" applyFill="1" applyBorder="1" applyAlignment="1" applyProtection="1">
      <alignment horizontal="center" vertical="top"/>
      <protection locked="0"/>
    </xf>
    <xf numFmtId="0" fontId="0" fillId="4" borderId="1" xfId="0" applyFill="1" applyBorder="1" applyAlignment="1" applyProtection="1">
      <alignment horizontal="center"/>
      <protection locked="0"/>
    </xf>
    <xf numFmtId="0" fontId="13" fillId="0" borderId="0" xfId="0" applyFont="1" applyAlignment="1">
      <alignment horizontal="center"/>
    </xf>
    <xf numFmtId="164" fontId="0" fillId="5" borderId="13" xfId="0" applyNumberFormat="1" applyFill="1" applyBorder="1" applyAlignment="1">
      <alignment horizontal="right"/>
    </xf>
    <xf numFmtId="164" fontId="0" fillId="5" borderId="40" xfId="0" applyNumberFormat="1" applyFill="1" applyBorder="1" applyAlignment="1">
      <alignment horizontal="right"/>
    </xf>
    <xf numFmtId="3" fontId="0" fillId="5" borderId="1" xfId="0" applyNumberFormat="1" applyFill="1" applyBorder="1" applyProtection="1">
      <protection locked="0"/>
    </xf>
    <xf numFmtId="3" fontId="0" fillId="6" borderId="1" xfId="0" applyNumberFormat="1" applyFill="1" applyBorder="1"/>
    <xf numFmtId="3" fontId="0" fillId="5" borderId="31" xfId="0" applyNumberFormat="1" applyFill="1" applyBorder="1"/>
    <xf numFmtId="0" fontId="0" fillId="5" borderId="46" xfId="0" applyFill="1" applyBorder="1" applyAlignment="1" applyProtection="1">
      <alignment horizontal="center" vertical="center"/>
      <protection locked="0"/>
    </xf>
    <xf numFmtId="0" fontId="0" fillId="7" borderId="44" xfId="0" applyFill="1" applyBorder="1" applyAlignment="1">
      <alignment vertical="center"/>
    </xf>
    <xf numFmtId="0" fontId="0" fillId="7" borderId="45" xfId="0" applyFill="1" applyBorder="1" applyAlignment="1">
      <alignment horizontal="right" vertical="center"/>
    </xf>
    <xf numFmtId="164" fontId="0" fillId="7" borderId="45" xfId="0" applyNumberFormat="1" applyFill="1" applyBorder="1" applyAlignment="1">
      <alignment horizontal="right" vertical="center"/>
    </xf>
    <xf numFmtId="0" fontId="0" fillId="7" borderId="45" xfId="0" applyFill="1" applyBorder="1" applyAlignment="1">
      <alignment vertical="center"/>
    </xf>
    <xf numFmtId="164" fontId="0" fillId="5" borderId="1" xfId="0" applyNumberFormat="1" applyFill="1" applyBorder="1" applyProtection="1">
      <protection locked="0"/>
    </xf>
    <xf numFmtId="164" fontId="0" fillId="5" borderId="31" xfId="0" applyNumberFormat="1" applyFill="1" applyBorder="1" applyAlignment="1">
      <alignment wrapText="1"/>
    </xf>
    <xf numFmtId="164" fontId="0" fillId="6" borderId="1" xfId="0" applyNumberFormat="1" applyFill="1" applyBorder="1"/>
    <xf numFmtId="164" fontId="0" fillId="5" borderId="31" xfId="0" applyNumberFormat="1" applyFill="1" applyBorder="1"/>
    <xf numFmtId="0" fontId="1" fillId="0" borderId="0" xfId="0" applyFont="1" applyAlignment="1">
      <alignment vertical="center"/>
    </xf>
    <xf numFmtId="0" fontId="0" fillId="0" borderId="0" xfId="0" applyAlignment="1">
      <alignment vertical="center"/>
    </xf>
    <xf numFmtId="0" fontId="19" fillId="0" borderId="0" xfId="0" applyFont="1"/>
    <xf numFmtId="0" fontId="0" fillId="0" borderId="0" xfId="0" applyAlignment="1">
      <alignment horizontal="left" indent="1"/>
    </xf>
    <xf numFmtId="0" fontId="0" fillId="0" borderId="0" xfId="0" applyAlignment="1">
      <alignment horizontal="left"/>
    </xf>
    <xf numFmtId="0" fontId="0" fillId="0" borderId="0" xfId="0" applyAlignment="1">
      <alignment horizontal="left" vertical="center"/>
    </xf>
    <xf numFmtId="0" fontId="9" fillId="0" borderId="0" xfId="0" applyFont="1" applyAlignment="1">
      <alignment vertical="center"/>
    </xf>
    <xf numFmtId="0" fontId="7" fillId="0" borderId="1" xfId="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8" fillId="0" borderId="1" xfId="0" applyFont="1" applyBorder="1" applyAlignment="1" applyProtection="1">
      <alignment horizontal="center" vertical="center"/>
      <protection locked="0"/>
    </xf>
    <xf numFmtId="165"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164" fontId="0" fillId="0" borderId="1" xfId="0" applyNumberFormat="1" applyBorder="1" applyAlignment="1" applyProtection="1">
      <alignment horizontal="center" vertical="center"/>
      <protection locked="0"/>
    </xf>
    <xf numFmtId="164" fontId="0" fillId="0" borderId="1" xfId="0" applyNumberFormat="1" applyBorder="1" applyAlignment="1">
      <alignment horizontal="center" vertical="center"/>
    </xf>
    <xf numFmtId="0" fontId="1" fillId="0" borderId="0" xfId="0" applyFont="1" applyAlignment="1">
      <alignment horizontal="right"/>
    </xf>
    <xf numFmtId="4" fontId="1" fillId="0" borderId="0" xfId="0" applyNumberFormat="1" applyFont="1" applyAlignment="1">
      <alignment horizontal="center"/>
    </xf>
    <xf numFmtId="0" fontId="17" fillId="0" borderId="0" xfId="0" applyFont="1"/>
    <xf numFmtId="0" fontId="6" fillId="0" borderId="0" xfId="0" applyFont="1"/>
    <xf numFmtId="0" fontId="0" fillId="0" borderId="0" xfId="0" applyAlignment="1">
      <alignment horizontal="left" vertical="center" indent="1"/>
    </xf>
    <xf numFmtId="0" fontId="13" fillId="0" borderId="5" xfId="0" applyFont="1" applyBorder="1"/>
    <xf numFmtId="0" fontId="0" fillId="0" borderId="3" xfId="0" applyBorder="1"/>
    <xf numFmtId="0" fontId="0" fillId="0" borderId="11" xfId="0" applyBorder="1"/>
    <xf numFmtId="0" fontId="0" fillId="0" borderId="12" xfId="0" applyBorder="1" applyAlignment="1">
      <alignment horizontal="left" vertical="center" wrapText="1"/>
    </xf>
    <xf numFmtId="0" fontId="0" fillId="0" borderId="17" xfId="0" applyBorder="1"/>
    <xf numFmtId="0" fontId="0" fillId="0" borderId="18" xfId="0" applyBorder="1" applyAlignment="1">
      <alignment horizontal="left" vertical="center" wrapText="1"/>
    </xf>
    <xf numFmtId="0" fontId="0" fillId="0" borderId="12" xfId="0" applyBorder="1" applyAlignment="1">
      <alignment horizontal="left" vertical="top" wrapText="1" indent="1"/>
    </xf>
    <xf numFmtId="0" fontId="0" fillId="0" borderId="12" xfId="0" applyBorder="1" applyAlignment="1">
      <alignment horizontal="left" vertical="center" wrapText="1" indent="1"/>
    </xf>
    <xf numFmtId="0" fontId="0" fillId="0" borderId="18" xfId="0" applyBorder="1" applyAlignment="1">
      <alignment horizontal="left" vertical="center" wrapText="1" indent="1"/>
    </xf>
    <xf numFmtId="0" fontId="0" fillId="0" borderId="18" xfId="0" applyBorder="1" applyAlignment="1">
      <alignment horizontal="left" vertical="top" wrapText="1" indent="1"/>
    </xf>
    <xf numFmtId="3" fontId="1" fillId="3" borderId="1" xfId="0" applyNumberFormat="1" applyFont="1" applyFill="1" applyBorder="1"/>
    <xf numFmtId="3" fontId="1" fillId="3" borderId="31" xfId="0" applyNumberFormat="1" applyFont="1" applyFill="1" applyBorder="1"/>
    <xf numFmtId="0" fontId="15" fillId="0" borderId="0" xfId="0" applyFont="1" applyAlignment="1">
      <alignment vertical="center"/>
    </xf>
    <xf numFmtId="0" fontId="1" fillId="0" borderId="17" xfId="0" applyFont="1" applyBorder="1" applyAlignment="1">
      <alignment horizontal="center" vertical="center"/>
    </xf>
    <xf numFmtId="0" fontId="1" fillId="0" borderId="0" xfId="0" applyFont="1" applyAlignment="1">
      <alignment horizontal="left" vertical="center" indent="2"/>
    </xf>
    <xf numFmtId="0" fontId="2" fillId="9" borderId="4"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1" fillId="4" borderId="1" xfId="0" applyFont="1" applyFill="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wrapText="1"/>
    </xf>
    <xf numFmtId="0" fontId="11" fillId="0" borderId="1" xfId="0" applyFont="1" applyBorder="1" applyAlignment="1">
      <alignment vertical="center" wrapText="1"/>
    </xf>
    <xf numFmtId="0" fontId="11" fillId="4" borderId="1" xfId="0" applyFont="1" applyFill="1" applyBorder="1" applyAlignment="1">
      <alignment vertical="center" wrapText="1"/>
    </xf>
    <xf numFmtId="0" fontId="0" fillId="0" borderId="0" xfId="0" applyAlignment="1">
      <alignment horizontal="left" vertical="center" indent="3"/>
    </xf>
    <xf numFmtId="0" fontId="0" fillId="0" borderId="0" xfId="0" applyAlignment="1">
      <alignment horizontal="left" vertical="center" indent="2"/>
    </xf>
    <xf numFmtId="0" fontId="27" fillId="0" borderId="0" xfId="0" applyFont="1" applyAlignment="1">
      <alignment vertical="center"/>
    </xf>
    <xf numFmtId="0" fontId="1" fillId="0" borderId="3" xfId="0" applyFont="1" applyBorder="1"/>
    <xf numFmtId="0" fontId="13" fillId="0" borderId="11" xfId="0" applyFont="1" applyBorder="1"/>
    <xf numFmtId="0" fontId="0" fillId="0" borderId="0" xfId="0" applyAlignment="1">
      <alignment horizontal="left" vertical="center" wrapText="1" indent="2"/>
    </xf>
    <xf numFmtId="0" fontId="7" fillId="0" borderId="0" xfId="1" applyAlignment="1">
      <alignment horizontal="left" indent="2"/>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wrapText="1"/>
    </xf>
    <xf numFmtId="0" fontId="0" fillId="5" borderId="14" xfId="0" applyFill="1" applyBorder="1" applyAlignment="1">
      <alignment horizontal="left"/>
    </xf>
    <xf numFmtId="0" fontId="0" fillId="5" borderId="15" xfId="0" applyFill="1" applyBorder="1" applyAlignment="1">
      <alignment horizontal="left"/>
    </xf>
    <xf numFmtId="0" fontId="0" fillId="5" borderId="7" xfId="0" applyFill="1" applyBorder="1" applyAlignment="1">
      <alignment horizontal="left"/>
    </xf>
    <xf numFmtId="0" fontId="8" fillId="0" borderId="17" xfId="0" applyFont="1" applyBorder="1" applyAlignment="1" applyProtection="1">
      <alignment vertical="center" wrapText="1"/>
      <protection locked="0"/>
    </xf>
    <xf numFmtId="0" fontId="11" fillId="0" borderId="0" xfId="0" applyFont="1" applyAlignment="1">
      <alignment vertical="center"/>
    </xf>
    <xf numFmtId="0" fontId="1" fillId="0" borderId="0" xfId="0" applyFont="1" applyAlignment="1">
      <alignment horizontal="right" vertical="center"/>
    </xf>
    <xf numFmtId="0" fontId="0" fillId="0" borderId="3" xfId="0" applyBorder="1" applyAlignment="1">
      <alignment horizontal="center" vertical="center"/>
    </xf>
    <xf numFmtId="0" fontId="0" fillId="0" borderId="12" xfId="0" applyBorder="1"/>
    <xf numFmtId="0" fontId="0" fillId="0" borderId="0" xfId="0" applyAlignment="1">
      <alignment horizontal="center"/>
    </xf>
    <xf numFmtId="166" fontId="0" fillId="0" borderId="0" xfId="0" applyNumberFormat="1" applyAlignment="1">
      <alignment horizontal="left" vertical="center"/>
    </xf>
    <xf numFmtId="0" fontId="0" fillId="0" borderId="0" xfId="0" applyAlignment="1">
      <alignment wrapText="1"/>
    </xf>
    <xf numFmtId="0" fontId="22" fillId="0" borderId="0" xfId="0" applyFont="1"/>
    <xf numFmtId="0" fontId="29" fillId="0" borderId="0" xfId="0" applyFont="1" applyAlignment="1">
      <alignment vertical="center"/>
    </xf>
    <xf numFmtId="0" fontId="29" fillId="0" borderId="0" xfId="0" applyFont="1" applyAlignment="1">
      <alignment vertical="center" wrapText="1"/>
    </xf>
    <xf numFmtId="0" fontId="7" fillId="0" borderId="0" xfId="1" applyAlignment="1">
      <alignment horizontal="left"/>
    </xf>
    <xf numFmtId="0" fontId="7" fillId="0" borderId="0" xfId="1" applyFill="1" applyAlignment="1">
      <alignment wrapText="1"/>
    </xf>
    <xf numFmtId="0" fontId="7" fillId="0" borderId="0" xfId="1" applyAlignment="1">
      <alignment horizontal="left" wrapText="1"/>
    </xf>
    <xf numFmtId="0" fontId="0" fillId="0" borderId="0" xfId="0" applyAlignment="1">
      <alignment horizontal="left" vertical="center" wrapText="1" indent="4"/>
    </xf>
    <xf numFmtId="0" fontId="7" fillId="0" borderId="0" xfId="1" applyAlignment="1">
      <alignment horizontal="left" vertical="center" wrapText="1" indent="2"/>
    </xf>
    <xf numFmtId="0" fontId="7" fillId="0" borderId="0" xfId="1" applyAlignment="1">
      <alignment horizontal="left" wrapText="1" indent="2"/>
    </xf>
    <xf numFmtId="0" fontId="12" fillId="0" borderId="0" xfId="0" applyFont="1"/>
    <xf numFmtId="0" fontId="0" fillId="4" borderId="0" xfId="0" applyFill="1"/>
    <xf numFmtId="0" fontId="4" fillId="10" borderId="0" xfId="0" applyFont="1" applyFill="1"/>
    <xf numFmtId="0" fontId="6" fillId="10" borderId="0" xfId="0" applyFont="1" applyFill="1"/>
    <xf numFmtId="0" fontId="0" fillId="4" borderId="0" xfId="0" applyFill="1" applyAlignment="1">
      <alignment vertical="center" wrapText="1"/>
    </xf>
    <xf numFmtId="0" fontId="0" fillId="0" borderId="0" xfId="0" applyAlignment="1">
      <alignment horizontal="left" vertical="center" wrapText="1"/>
    </xf>
    <xf numFmtId="0" fontId="0" fillId="0" borderId="16" xfId="0" applyBorder="1" applyAlignment="1" applyProtection="1">
      <alignment horizontal="center" vertical="center"/>
      <protection locked="0"/>
    </xf>
    <xf numFmtId="164" fontId="0" fillId="0" borderId="5"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164" fontId="1" fillId="0" borderId="16" xfId="0" applyNumberFormat="1" applyFont="1" applyBorder="1" applyAlignment="1" applyProtection="1">
      <alignment horizontal="center" vertical="center"/>
      <protection locked="0"/>
    </xf>
    <xf numFmtId="164" fontId="1" fillId="5" borderId="16" xfId="0" applyNumberFormat="1" applyFont="1" applyFill="1" applyBorder="1" applyAlignment="1" applyProtection="1">
      <alignment vertical="center"/>
      <protection locked="0"/>
    </xf>
    <xf numFmtId="0" fontId="7" fillId="0" borderId="0" xfId="1" applyAlignment="1">
      <alignment horizontal="left" vertical="center"/>
    </xf>
    <xf numFmtId="0" fontId="0" fillId="4" borderId="1" xfId="0"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30" fillId="0" borderId="0" xfId="0" applyFont="1" applyAlignment="1">
      <alignment horizontal="center" vertical="center" wrapText="1"/>
    </xf>
    <xf numFmtId="0" fontId="0" fillId="5" borderId="1" xfId="0" applyFill="1" applyBorder="1" applyAlignment="1">
      <alignment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30" fillId="5" borderId="0" xfId="0" applyFont="1" applyFill="1" applyAlignment="1">
      <alignment wrapText="1"/>
    </xf>
    <xf numFmtId="0" fontId="0" fillId="4" borderId="13" xfId="0" applyFill="1" applyBorder="1" applyProtection="1">
      <protection locked="0"/>
    </xf>
    <xf numFmtId="0" fontId="15" fillId="8" borderId="0" xfId="0" applyFont="1" applyFill="1" applyAlignment="1">
      <alignment horizontal="center" vertical="center" wrapText="1"/>
    </xf>
    <xf numFmtId="0" fontId="4" fillId="2" borderId="0" xfId="0" applyFont="1" applyFill="1" applyAlignment="1">
      <alignment horizontal="center"/>
    </xf>
    <xf numFmtId="0" fontId="1" fillId="5" borderId="5" xfId="0" applyFont="1" applyFill="1" applyBorder="1" applyAlignment="1">
      <alignment horizontal="center"/>
    </xf>
    <xf numFmtId="0" fontId="1" fillId="5" borderId="3" xfId="0" applyFont="1" applyFill="1" applyBorder="1" applyAlignment="1">
      <alignment horizontal="center"/>
    </xf>
    <xf numFmtId="0" fontId="2" fillId="2" borderId="0" xfId="0" applyFont="1" applyFill="1" applyAlignment="1">
      <alignment horizontal="center" wrapText="1"/>
    </xf>
    <xf numFmtId="0" fontId="3" fillId="5" borderId="4" xfId="0" applyFont="1" applyFill="1" applyBorder="1" applyAlignment="1">
      <alignment horizontal="center" wrapText="1"/>
    </xf>
    <xf numFmtId="0" fontId="3" fillId="5" borderId="7" xfId="0" applyFont="1" applyFill="1" applyBorder="1" applyAlignment="1">
      <alignment horizontal="center" wrapText="1"/>
    </xf>
    <xf numFmtId="0" fontId="0" fillId="5" borderId="0" xfId="0" applyFill="1"/>
    <xf numFmtId="166" fontId="20" fillId="4" borderId="13" xfId="0" applyNumberFormat="1" applyFont="1" applyFill="1" applyBorder="1" applyAlignment="1">
      <alignment horizontal="left"/>
    </xf>
    <xf numFmtId="166" fontId="20" fillId="4" borderId="2" xfId="0" applyNumberFormat="1" applyFont="1" applyFill="1" applyBorder="1" applyAlignment="1">
      <alignment horizontal="left"/>
    </xf>
    <xf numFmtId="166" fontId="0" fillId="4" borderId="13" xfId="0" applyNumberFormat="1" applyFill="1" applyBorder="1" applyAlignment="1">
      <alignment horizontal="left" vertical="center"/>
    </xf>
    <xf numFmtId="166" fontId="0" fillId="4" borderId="2" xfId="0" applyNumberFormat="1" applyFill="1" applyBorder="1" applyAlignment="1">
      <alignment horizontal="left" vertical="center"/>
    </xf>
    <xf numFmtId="0" fontId="4" fillId="2" borderId="0" xfId="0" applyFont="1" applyFill="1" applyAlignment="1">
      <alignment horizontal="center" vertical="center"/>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4" fillId="2" borderId="0" xfId="0" applyFont="1" applyFill="1" applyAlignment="1">
      <alignment horizontal="center" vertical="center" wrapText="1"/>
    </xf>
    <xf numFmtId="0" fontId="2" fillId="9" borderId="1" xfId="0" applyFont="1" applyFill="1" applyBorder="1" applyAlignment="1">
      <alignment horizontal="center" vertical="center" wrapText="1"/>
    </xf>
    <xf numFmtId="0" fontId="0" fillId="0" borderId="13" xfId="0" applyBorder="1" applyAlignment="1">
      <alignment horizontal="left"/>
    </xf>
    <xf numFmtId="166" fontId="0" fillId="0" borderId="2" xfId="0" applyNumberFormat="1" applyBorder="1" applyAlignment="1">
      <alignment horizontal="left"/>
    </xf>
    <xf numFmtId="0" fontId="0" fillId="0" borderId="2" xfId="0" applyBorder="1" applyAlignment="1">
      <alignment horizontal="left"/>
    </xf>
    <xf numFmtId="164" fontId="0" fillId="5" borderId="17" xfId="0" applyNumberFormat="1" applyFill="1" applyBorder="1" applyAlignment="1" applyProtection="1">
      <alignment horizontal="right"/>
      <protection locked="0"/>
    </xf>
    <xf numFmtId="164" fontId="0" fillId="5" borderId="18" xfId="0" applyNumberFormat="1" applyFill="1" applyBorder="1" applyAlignment="1" applyProtection="1">
      <alignment horizontal="right"/>
      <protection locked="0"/>
    </xf>
    <xf numFmtId="0" fontId="0" fillId="5" borderId="17" xfId="0" applyFill="1" applyBorder="1" applyAlignment="1" applyProtection="1">
      <alignment horizontal="left" wrapText="1"/>
      <protection locked="0"/>
    </xf>
    <xf numFmtId="0" fontId="0" fillId="5" borderId="22" xfId="0" applyFill="1" applyBorder="1" applyAlignment="1" applyProtection="1">
      <alignment horizontal="left" wrapText="1"/>
      <protection locked="0"/>
    </xf>
    <xf numFmtId="0" fontId="0" fillId="5" borderId="24" xfId="0" applyFill="1" applyBorder="1" applyAlignment="1" applyProtection="1">
      <alignment horizontal="left" wrapText="1"/>
      <protection locked="0"/>
    </xf>
    <xf numFmtId="0" fontId="0" fillId="5" borderId="25" xfId="0" applyFill="1" applyBorder="1" applyAlignment="1" applyProtection="1">
      <alignment horizontal="left" wrapText="1"/>
      <protection locked="0"/>
    </xf>
    <xf numFmtId="0" fontId="0" fillId="5" borderId="42" xfId="0" applyFill="1" applyBorder="1" applyAlignment="1">
      <alignment horizontal="left" indent="1"/>
    </xf>
    <xf numFmtId="0" fontId="0" fillId="0" borderId="43" xfId="0" applyBorder="1" applyAlignment="1">
      <alignment horizontal="left" indent="1"/>
    </xf>
    <xf numFmtId="0" fontId="0" fillId="5" borderId="41" xfId="0" applyFill="1" applyBorder="1" applyAlignment="1">
      <alignment horizontal="left" indent="1"/>
    </xf>
    <xf numFmtId="0" fontId="0" fillId="0" borderId="18" xfId="0" applyBorder="1" applyAlignment="1">
      <alignment horizontal="left" indent="1"/>
    </xf>
    <xf numFmtId="0" fontId="15" fillId="5" borderId="0" xfId="0" applyFont="1" applyFill="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wrapText="1"/>
    </xf>
    <xf numFmtId="164" fontId="0" fillId="5" borderId="24" xfId="0" applyNumberFormat="1" applyFill="1" applyBorder="1" applyAlignment="1" applyProtection="1">
      <alignment horizontal="right"/>
      <protection locked="0"/>
    </xf>
    <xf numFmtId="164" fontId="0" fillId="5" borderId="43" xfId="0" applyNumberFormat="1" applyFill="1" applyBorder="1" applyAlignment="1" applyProtection="1">
      <alignment horizontal="right"/>
      <protection locked="0"/>
    </xf>
    <xf numFmtId="0" fontId="1" fillId="7" borderId="37" xfId="0" applyFont="1" applyFill="1" applyBorder="1" applyAlignment="1">
      <alignment horizontal="center"/>
    </xf>
    <xf numFmtId="0" fontId="1" fillId="7" borderId="19" xfId="0" applyFont="1" applyFill="1" applyBorder="1" applyAlignment="1">
      <alignment horizontal="center"/>
    </xf>
    <xf numFmtId="0" fontId="1" fillId="7" borderId="20" xfId="0" applyFont="1" applyFill="1" applyBorder="1" applyAlignment="1">
      <alignment horizontal="center"/>
    </xf>
    <xf numFmtId="0" fontId="0" fillId="5" borderId="4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22" xfId="0" applyFill="1" applyBorder="1" applyAlignment="1">
      <alignment horizontal="center" vertical="center" wrapText="1"/>
    </xf>
    <xf numFmtId="164" fontId="0" fillId="5" borderId="7" xfId="0" applyNumberFormat="1" applyFill="1" applyBorder="1" applyAlignment="1" applyProtection="1">
      <alignment horizontal="right"/>
      <protection locked="0"/>
    </xf>
    <xf numFmtId="0" fontId="0" fillId="0" borderId="38" xfId="0" applyBorder="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1" fillId="7" borderId="37"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0" xfId="0" applyFont="1" applyFill="1" applyBorder="1" applyAlignment="1">
      <alignment horizontal="center" vertical="center"/>
    </xf>
    <xf numFmtId="0" fontId="0" fillId="5" borderId="38" xfId="0" applyFill="1" applyBorder="1" applyAlignment="1" applyProtection="1">
      <alignment horizontal="left" vertical="top"/>
      <protection locked="0"/>
    </xf>
    <xf numFmtId="0" fontId="0" fillId="5" borderId="0" xfId="0" applyFill="1" applyAlignment="1" applyProtection="1">
      <alignment horizontal="left" vertical="top"/>
      <protection locked="0"/>
    </xf>
    <xf numFmtId="0" fontId="0" fillId="5" borderId="39" xfId="0" applyFill="1" applyBorder="1" applyAlignment="1" applyProtection="1">
      <alignment horizontal="left" vertical="top"/>
      <protection locked="0"/>
    </xf>
    <xf numFmtId="0" fontId="0" fillId="5" borderId="34" xfId="0" applyFill="1" applyBorder="1" applyAlignment="1" applyProtection="1">
      <alignment horizontal="left" vertical="top"/>
      <protection locked="0"/>
    </xf>
    <xf numFmtId="0" fontId="0" fillId="5" borderId="35" xfId="0" applyFill="1" applyBorder="1" applyAlignment="1" applyProtection="1">
      <alignment horizontal="left" vertical="top"/>
      <protection locked="0"/>
    </xf>
    <xf numFmtId="0" fontId="0" fillId="5" borderId="36" xfId="0" applyFill="1" applyBorder="1" applyAlignment="1" applyProtection="1">
      <alignment horizontal="left" vertical="top"/>
      <protection locked="0"/>
    </xf>
    <xf numFmtId="0" fontId="19" fillId="11" borderId="37" xfId="0" applyFont="1" applyFill="1" applyBorder="1" applyAlignment="1">
      <alignment horizontal="left" vertical="center" wrapText="1"/>
    </xf>
    <xf numFmtId="0" fontId="19" fillId="11" borderId="19" xfId="0" applyFont="1" applyFill="1" applyBorder="1" applyAlignment="1">
      <alignment horizontal="left" vertical="center" wrapText="1"/>
    </xf>
    <xf numFmtId="0" fontId="0" fillId="5" borderId="34" xfId="0" applyFill="1" applyBorder="1" applyAlignment="1" applyProtection="1">
      <alignment horizontal="left" vertical="top" wrapText="1"/>
      <protection locked="0"/>
    </xf>
    <xf numFmtId="0" fontId="0" fillId="5" borderId="35"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11" fillId="5" borderId="38"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39" xfId="0" applyFont="1" applyFill="1" applyBorder="1" applyAlignment="1">
      <alignment horizontal="left" vertical="top" wrapText="1"/>
    </xf>
    <xf numFmtId="0" fontId="0" fillId="11" borderId="19" xfId="0" applyFill="1" applyBorder="1" applyAlignment="1" applyProtection="1">
      <alignment horizontal="left" wrapText="1"/>
      <protection locked="0"/>
    </xf>
    <xf numFmtId="0" fontId="0" fillId="11" borderId="20" xfId="0" applyFill="1" applyBorder="1" applyAlignment="1" applyProtection="1">
      <alignment horizontal="left" wrapText="1"/>
      <protection locked="0"/>
    </xf>
    <xf numFmtId="0" fontId="10" fillId="0" borderId="23" xfId="0" applyFont="1" applyBorder="1" applyAlignment="1">
      <alignment horizontal="left" vertical="center" wrapText="1"/>
    </xf>
    <xf numFmtId="0" fontId="10" fillId="0" borderId="32" xfId="0" applyFont="1" applyBorder="1" applyAlignment="1">
      <alignment horizontal="left" vertical="center" wrapText="1"/>
    </xf>
    <xf numFmtId="0" fontId="10" fillId="0" borderId="21"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0" fillId="5" borderId="1" xfId="0" applyFill="1" applyBorder="1" applyAlignment="1" applyProtection="1">
      <alignment horizontal="left" wrapText="1"/>
      <protection locked="0"/>
    </xf>
    <xf numFmtId="0" fontId="0" fillId="5" borderId="31" xfId="0" applyFill="1" applyBorder="1" applyAlignment="1" applyProtection="1">
      <alignment horizontal="left" wrapText="1"/>
      <protection locked="0"/>
    </xf>
    <xf numFmtId="166" fontId="0" fillId="5" borderId="32" xfId="0" applyNumberFormat="1" applyFill="1" applyBorder="1" applyAlignment="1" applyProtection="1">
      <alignment horizontal="left" wrapText="1"/>
      <protection locked="0"/>
    </xf>
    <xf numFmtId="166" fontId="0" fillId="5" borderId="33" xfId="0" applyNumberFormat="1" applyFill="1" applyBorder="1" applyAlignment="1" applyProtection="1">
      <alignment horizontal="left" wrapText="1"/>
      <protection locked="0"/>
    </xf>
    <xf numFmtId="166" fontId="0" fillId="5" borderId="1" xfId="0" applyNumberFormat="1" applyFill="1" applyBorder="1" applyAlignment="1" applyProtection="1">
      <alignment horizontal="left" wrapText="1"/>
      <protection locked="0"/>
    </xf>
    <xf numFmtId="166" fontId="0" fillId="5" borderId="31" xfId="0" applyNumberFormat="1" applyFill="1" applyBorder="1" applyAlignment="1" applyProtection="1">
      <alignment horizontal="left" wrapText="1"/>
      <protection locked="0"/>
    </xf>
    <xf numFmtId="0" fontId="0" fillId="5" borderId="18" xfId="0" applyFill="1" applyBorder="1" applyAlignment="1">
      <alignment horizontal="left" indent="1"/>
    </xf>
    <xf numFmtId="0" fontId="0" fillId="5" borderId="29"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30" xfId="0" applyFill="1" applyBorder="1" applyAlignment="1" applyProtection="1">
      <alignment horizontal="left" vertical="top" wrapText="1"/>
      <protection locked="0"/>
    </xf>
    <xf numFmtId="0" fontId="0" fillId="5" borderId="1" xfId="0" applyFill="1" applyBorder="1" applyAlignment="1">
      <alignment horizontal="center" vertical="center" wrapText="1"/>
    </xf>
    <xf numFmtId="0" fontId="0" fillId="5" borderId="31" xfId="0" applyFill="1" applyBorder="1" applyAlignment="1">
      <alignment horizontal="center" vertical="center" wrapText="1"/>
    </xf>
    <xf numFmtId="0" fontId="1" fillId="5" borderId="41" xfId="0" applyFont="1" applyFill="1" applyBorder="1" applyAlignment="1">
      <alignment horizontal="center" vertical="center"/>
    </xf>
    <xf numFmtId="0" fontId="1" fillId="5" borderId="2" xfId="0" applyFont="1" applyFill="1" applyBorder="1" applyAlignment="1">
      <alignment horizontal="center" vertical="center"/>
    </xf>
    <xf numFmtId="0" fontId="0" fillId="5" borderId="21" xfId="0" applyFill="1" applyBorder="1" applyAlignment="1">
      <alignment horizontal="left" indent="3"/>
    </xf>
    <xf numFmtId="0" fontId="0" fillId="5" borderId="1" xfId="0" applyFill="1" applyBorder="1" applyAlignment="1">
      <alignment horizontal="left" indent="3"/>
    </xf>
    <xf numFmtId="0" fontId="1" fillId="5" borderId="21" xfId="0" applyFont="1" applyFill="1" applyBorder="1" applyAlignment="1">
      <alignment horizontal="left" indent="3"/>
    </xf>
    <xf numFmtId="0" fontId="1" fillId="5" borderId="1" xfId="0" applyFont="1" applyFill="1" applyBorder="1" applyAlignment="1">
      <alignment horizontal="left" indent="3"/>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xf>
    <xf numFmtId="0" fontId="0" fillId="5" borderId="38" xfId="0" applyFill="1" applyBorder="1" applyAlignment="1">
      <alignment horizontal="left" vertical="top" wrapText="1"/>
    </xf>
    <xf numFmtId="0" fontId="0" fillId="5" borderId="0" xfId="0" applyFill="1" applyAlignment="1">
      <alignment horizontal="left" vertical="top" wrapText="1"/>
    </xf>
    <xf numFmtId="0" fontId="0" fillId="5" borderId="39" xfId="0" applyFill="1" applyBorder="1" applyAlignment="1">
      <alignment horizontal="left" vertical="top" wrapText="1"/>
    </xf>
    <xf numFmtId="0" fontId="1" fillId="8" borderId="37" xfId="0" applyFont="1" applyFill="1" applyBorder="1" applyAlignment="1">
      <alignment horizontal="center"/>
    </xf>
    <xf numFmtId="0" fontId="1" fillId="8" borderId="19" xfId="0" applyFont="1" applyFill="1" applyBorder="1" applyAlignment="1">
      <alignment horizontal="center"/>
    </xf>
    <xf numFmtId="0" fontId="1" fillId="8" borderId="20" xfId="0" applyFont="1" applyFill="1" applyBorder="1" applyAlignment="1">
      <alignment horizontal="center"/>
    </xf>
    <xf numFmtId="0" fontId="0" fillId="5" borderId="21" xfId="0" applyFill="1" applyBorder="1" applyAlignment="1">
      <alignment horizontal="left" vertical="top" wrapText="1"/>
    </xf>
    <xf numFmtId="0" fontId="0" fillId="5" borderId="1" xfId="0" applyFill="1" applyBorder="1" applyAlignment="1">
      <alignment horizontal="left" vertical="top" wrapText="1"/>
    </xf>
    <xf numFmtId="0" fontId="0" fillId="5" borderId="21" xfId="0" applyFill="1" applyBorder="1" applyAlignment="1">
      <alignment horizontal="left" indent="1"/>
    </xf>
    <xf numFmtId="0" fontId="0" fillId="5" borderId="1" xfId="0" applyFill="1" applyBorder="1" applyAlignment="1">
      <alignment horizontal="left" indent="1"/>
    </xf>
    <xf numFmtId="0" fontId="0" fillId="0" borderId="1" xfId="0" applyBorder="1" applyAlignment="1">
      <alignment horizontal="left" indent="1"/>
    </xf>
    <xf numFmtId="0" fontId="0" fillId="0" borderId="1" xfId="0" applyBorder="1" applyAlignment="1">
      <alignment horizontal="left" indent="3"/>
    </xf>
    <xf numFmtId="0" fontId="11" fillId="5" borderId="38" xfId="0" applyFont="1" applyFill="1" applyBorder="1" applyAlignment="1">
      <alignment horizontal="left" vertical="top"/>
    </xf>
    <xf numFmtId="0" fontId="11" fillId="5" borderId="0" xfId="0" applyFont="1" applyFill="1" applyAlignment="1">
      <alignment horizontal="left" vertical="top"/>
    </xf>
    <xf numFmtId="0" fontId="11" fillId="5" borderId="39" xfId="0" applyFont="1" applyFill="1" applyBorder="1" applyAlignment="1">
      <alignment horizontal="left" vertical="top"/>
    </xf>
  </cellXfs>
  <cellStyles count="2">
    <cellStyle name="Hyperlink" xfId="1" builtinId="8"/>
    <cellStyle name="Normal" xfId="0" builtinId="0"/>
  </cellStyles>
  <dxfs count="1">
    <dxf>
      <fill>
        <patternFill>
          <bgColor theme="4" tint="0.79998168889431442"/>
        </patternFill>
      </fill>
    </dxf>
  </dxfs>
  <tableStyles count="0" defaultTableStyle="TableStyleMedium2" defaultPivotStyle="PivotStyleLight16"/>
  <colors>
    <mruColors>
      <color rgb="FFFFFF99"/>
      <color rgb="FFE4ECF4"/>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1057275</xdr:colOff>
      <xdr:row>7</xdr:row>
      <xdr:rowOff>523875</xdr:rowOff>
    </xdr:from>
    <xdr:to>
      <xdr:col>2</xdr:col>
      <xdr:colOff>4038227</xdr:colOff>
      <xdr:row>7</xdr:row>
      <xdr:rowOff>904827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514475" y="2924175"/>
          <a:ext cx="2980952" cy="380952"/>
        </a:xfrm>
        <a:prstGeom prst="rect">
          <a:avLst/>
        </a:prstGeom>
      </xdr:spPr>
    </xdr:pic>
    <xdr:clientData/>
  </xdr:twoCellAnchor>
  <xdr:twoCellAnchor editAs="oneCell">
    <xdr:from>
      <xdr:col>2</xdr:col>
      <xdr:colOff>19050</xdr:colOff>
      <xdr:row>9</xdr:row>
      <xdr:rowOff>476250</xdr:rowOff>
    </xdr:from>
    <xdr:to>
      <xdr:col>2</xdr:col>
      <xdr:colOff>5972175</xdr:colOff>
      <xdr:row>9</xdr:row>
      <xdr:rowOff>1508445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76250" y="5991225"/>
          <a:ext cx="5953125" cy="103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56</xdr:row>
          <xdr:rowOff>0</xdr:rowOff>
        </xdr:from>
        <xdr:to>
          <xdr:col>14</xdr:col>
          <xdr:colOff>28575</xdr:colOff>
          <xdr:row>57</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cs typeface="Calibri"/>
                </a:rPr>
                <a:t>Click on the box to confirm that the students are correctly identified and coded by their SSN.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58</xdr:row>
          <xdr:rowOff>38100</xdr:rowOff>
        </xdr:from>
        <xdr:to>
          <xdr:col>4</xdr:col>
          <xdr:colOff>238125</xdr:colOff>
          <xdr:row>59</xdr:row>
          <xdr:rowOff>123825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cs typeface="Calibri"/>
                </a:rPr>
                <a:t> Click on the box to confirm this course is in ctcLink and correctly coded.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xdr:row>
          <xdr:rowOff>57150</xdr:rowOff>
        </xdr:from>
        <xdr:to>
          <xdr:col>11</xdr:col>
          <xdr:colOff>104775</xdr:colOff>
          <xdr:row>4</xdr:row>
          <xdr:rowOff>333375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cs typeface="Calibri"/>
                </a:rPr>
                <a:t> PLANNED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4</xdr:row>
          <xdr:rowOff>57150</xdr:rowOff>
        </xdr:from>
        <xdr:to>
          <xdr:col>13</xdr:col>
          <xdr:colOff>561975</xdr:colOff>
          <xdr:row>4</xdr:row>
          <xdr:rowOff>323850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cs typeface="Calibri"/>
                </a:rPr>
                <a:t> ACTUAL/FINAL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57</xdr:row>
          <xdr:rowOff>38100</xdr:rowOff>
        </xdr:from>
        <xdr:to>
          <xdr:col>14</xdr:col>
          <xdr:colOff>28575</xdr:colOff>
          <xdr:row>58</xdr:row>
          <xdr:rowOff>47625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cs typeface="Calibri"/>
                </a:rPr>
                <a:t>Click on the box if the SSN is not provided then use the space below to explain any variances from policy and describe the alternative method of identification used.</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Vicky Chungtuyco" id="{6FF22D80-CC1F-42DE-B234-94A5BFB6FA75}" userId="S::vchungtuyco@sbctc.edu::5b49aace-b945-4704-a2e2-1075c3a7c06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3-03-08T19:30:44.14" personId="{6FF22D80-CC1F-42DE-B234-94A5BFB6FA75}" id="{B4440D01-C2CB-4018-A9E5-F603DB70AEFA}">
    <text>Automatically populates; from Trainees tab</text>
  </threadedComment>
  <threadedComment ref="C3" dT="2023-03-08T19:30:48.97" personId="{6FF22D80-CC1F-42DE-B234-94A5BFB6FA75}" id="{BB6BE253-993A-43B4-8F71-815755816835}">
    <text>Automatically populates; from Trainees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N54" dT="2023-03-08T19:27:02.03" personId="{6FF22D80-CC1F-42DE-B234-94A5BFB6FA75}" id="{37A81C2D-CB35-4DF0-BF3F-3BA73874AC97}">
    <text xml:space="preserve">When rows are added, be sure to update this formula.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tclinkreferencecenter.ctclink.us/m/79555/l/925400-9-2-adding-course-attributes-and-values-to-courses" TargetMode="External"/><Relationship Id="rId3" Type="http://schemas.openxmlformats.org/officeDocument/2006/relationships/hyperlink" Target="https://www.sbctc.edu/resources/documents/colleges-staff/data-services/data-warehouse/cip-2020-descriptions.pdf" TargetMode="External"/><Relationship Id="rId7" Type="http://schemas.openxmlformats.org/officeDocument/2006/relationships/hyperlink" Target="https://ctclinkreferencecenter.ctclink.us/m/79555/l/925400-9-2-adding-course-attributes-and-values-to-courses" TargetMode="External"/><Relationship Id="rId2" Type="http://schemas.openxmlformats.org/officeDocument/2006/relationships/hyperlink" Target="https://www.sbctc.edu/resources/documents/colleges-staff/data-services/data-warehouse/student-and-course-coding.pdf" TargetMode="External"/><Relationship Id="rId1" Type="http://schemas.openxmlformats.org/officeDocument/2006/relationships/hyperlink" Target="https://www.sbctc.edu/resources/documents/colleges-staff/data-services/data-warehouse/cned-coding-manual.pdf" TargetMode="External"/><Relationship Id="rId6" Type="http://schemas.openxmlformats.org/officeDocument/2006/relationships/hyperlink" Target="https://ctclinkreferencecenter.ctclink.us/m/79555/l/925400-9-2-adding-course-attributes-and-values-to-courses" TargetMode="External"/><Relationship Id="rId11" Type="http://schemas.openxmlformats.org/officeDocument/2006/relationships/hyperlink" Target="https://www.sbctc.edu/colleges-staff/data-services/data-warehouse-documentation" TargetMode="External"/><Relationship Id="rId5" Type="http://schemas.openxmlformats.org/officeDocument/2006/relationships/hyperlink" Target="https://ctclinkreferencecenter.ctclink.us/m/79430/l/1011390-adjusting-contact-hours-for-a-class" TargetMode="External"/><Relationship Id="rId10" Type="http://schemas.openxmlformats.org/officeDocument/2006/relationships/hyperlink" Target="https://www.sbctc.edu/colleges-staff/data-services/data-warehouse-documentation" TargetMode="External"/><Relationship Id="rId4" Type="http://schemas.openxmlformats.org/officeDocument/2006/relationships/hyperlink" Target="https://ctclinkreferencecenter.ctclink.us/m/79555/l/1489715-fix-a-cip-for-a-course" TargetMode="External"/><Relationship Id="rId9" Type="http://schemas.openxmlformats.org/officeDocument/2006/relationships/hyperlink" Target="https://www.sbctc.edu/resources/documents/colleges-staff/data-services/data-warehouse/student-fte-calc-overview.pdf" TargetMode="Externa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10.bin"/><Relationship Id="rId7"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 Id="rId9"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14.bin"/><Relationship Id="rId1" Type="http://schemas.openxmlformats.org/officeDocument/2006/relationships/hyperlink" Target="https://www.sbctc.edu/resources/documents/colleges-staff/data-services/data-warehouse/cip-2020-descriptions.pdf" TargetMode="External"/><Relationship Id="rId6" Type="http://schemas.openxmlformats.org/officeDocument/2006/relationships/ctrlProp" Target="../ctrlProps/ctrlProp2.xml"/><Relationship Id="rId11" Type="http://schemas.microsoft.com/office/2017/10/relationships/threadedComment" Target="../threadedComments/threadedComment2.xml"/><Relationship Id="rId5" Type="http://schemas.openxmlformats.org/officeDocument/2006/relationships/ctrlProp" Target="../ctrlProps/ctrlProp1.xml"/><Relationship Id="rId10" Type="http://schemas.openxmlformats.org/officeDocument/2006/relationships/comments" Target="../comments3.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0658-10AC-470E-818B-BC0B9C36F4E4}">
  <sheetPr>
    <tabColor rgb="FFFFFF00"/>
  </sheetPr>
  <dimension ref="B1:D16"/>
  <sheetViews>
    <sheetView showGridLines="0" zoomScaleNormal="100" workbookViewId="0">
      <selection activeCell="C2" sqref="C2"/>
    </sheetView>
  </sheetViews>
  <sheetFormatPr defaultColWidth="8.85546875" defaultRowHeight="15" x14ac:dyDescent="0.25"/>
  <cols>
    <col min="1" max="1" width="4.85546875" customWidth="1"/>
    <col min="2" max="2" width="2" customWidth="1"/>
    <col min="3" max="3" width="92.28515625" customWidth="1"/>
    <col min="4" max="4" width="92.5703125" customWidth="1"/>
  </cols>
  <sheetData>
    <row r="1" spans="2:4" ht="21" x14ac:dyDescent="0.35">
      <c r="B1" s="147" t="s">
        <v>188</v>
      </c>
      <c r="C1" s="148"/>
    </row>
    <row r="2" spans="2:4" ht="105" x14ac:dyDescent="0.25">
      <c r="B2" s="146"/>
      <c r="C2" s="149" t="s">
        <v>197</v>
      </c>
    </row>
    <row r="3" spans="2:4" ht="18.75" x14ac:dyDescent="0.3">
      <c r="B3" s="93" t="s">
        <v>154</v>
      </c>
      <c r="C3" s="94"/>
      <c r="D3" s="72"/>
    </row>
    <row r="4" spans="2:4" ht="93.75" customHeight="1" x14ac:dyDescent="0.25">
      <c r="B4" s="95"/>
      <c r="C4" s="96" t="s">
        <v>153</v>
      </c>
    </row>
    <row r="5" spans="2:4" ht="27.75" customHeight="1" x14ac:dyDescent="0.25">
      <c r="B5" s="97"/>
      <c r="C5" s="98" t="s">
        <v>105</v>
      </c>
    </row>
    <row r="6" spans="2:4" x14ac:dyDescent="0.25">
      <c r="C6" s="71"/>
      <c r="D6" s="71"/>
    </row>
    <row r="7" spans="2:4" ht="18.75" x14ac:dyDescent="0.3">
      <c r="B7" s="93" t="s">
        <v>155</v>
      </c>
      <c r="C7" s="94"/>
    </row>
    <row r="8" spans="2:4" ht="76.5" customHeight="1" x14ac:dyDescent="0.25">
      <c r="B8" s="95"/>
      <c r="C8" s="100" t="s">
        <v>106</v>
      </c>
    </row>
    <row r="9" spans="2:4" ht="42.75" customHeight="1" x14ac:dyDescent="0.25">
      <c r="B9" s="97"/>
      <c r="C9" s="101" t="s">
        <v>92</v>
      </c>
    </row>
    <row r="10" spans="2:4" ht="135" customHeight="1" x14ac:dyDescent="0.25">
      <c r="B10" s="97"/>
      <c r="C10" s="102" t="s">
        <v>191</v>
      </c>
    </row>
    <row r="11" spans="2:4" x14ac:dyDescent="0.25">
      <c r="C11" s="1"/>
    </row>
    <row r="12" spans="2:4" ht="18.75" x14ac:dyDescent="0.3">
      <c r="B12" s="93" t="s">
        <v>193</v>
      </c>
      <c r="C12" s="118"/>
    </row>
    <row r="13" spans="2:4" ht="18.75" x14ac:dyDescent="0.3">
      <c r="B13" s="119"/>
      <c r="C13" s="132" t="s">
        <v>156</v>
      </c>
    </row>
    <row r="14" spans="2:4" ht="18.75" x14ac:dyDescent="0.3">
      <c r="B14" s="28"/>
      <c r="C14" s="1"/>
    </row>
    <row r="15" spans="2:4" ht="18.75" x14ac:dyDescent="0.3">
      <c r="B15" s="93" t="s">
        <v>157</v>
      </c>
      <c r="C15" s="94"/>
    </row>
    <row r="16" spans="2:4" x14ac:dyDescent="0.25">
      <c r="B16" s="95"/>
      <c r="C16" s="99" t="s">
        <v>170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26FE-1A07-4EEE-BC9F-100EE79146D9}">
  <sheetPr>
    <tabColor rgb="FF92D050"/>
  </sheetPr>
  <dimension ref="A1:N42"/>
  <sheetViews>
    <sheetView showGridLines="0" zoomScale="115" zoomScaleNormal="115" workbookViewId="0">
      <selection activeCell="B5" sqref="B5"/>
    </sheetView>
  </sheetViews>
  <sheetFormatPr defaultRowHeight="15" x14ac:dyDescent="0.25"/>
  <cols>
    <col min="1" max="1" width="105" style="133" customWidth="1"/>
    <col min="2" max="2" width="101.5703125" customWidth="1"/>
    <col min="3" max="3" width="11" customWidth="1"/>
  </cols>
  <sheetData>
    <row r="1" spans="1:14" ht="28.5" x14ac:dyDescent="0.45">
      <c r="A1" s="47" t="s">
        <v>108</v>
      </c>
      <c r="B1" s="136"/>
      <c r="C1" s="3"/>
      <c r="D1" s="3"/>
      <c r="E1" s="3"/>
      <c r="F1" s="3"/>
    </row>
    <row r="2" spans="1:14" s="28" customFormat="1" ht="18.75" x14ac:dyDescent="0.3">
      <c r="A2" s="88" t="s">
        <v>190</v>
      </c>
    </row>
    <row r="3" spans="1:14" s="28" customFormat="1" ht="18.75" x14ac:dyDescent="0.3">
      <c r="A3" s="55"/>
      <c r="B3" s="88"/>
    </row>
    <row r="4" spans="1:14" x14ac:dyDescent="0.25">
      <c r="A4" s="137" t="s">
        <v>192</v>
      </c>
      <c r="B4" s="145"/>
    </row>
    <row r="5" spans="1:14" ht="60" x14ac:dyDescent="0.25">
      <c r="A5" s="150" t="s">
        <v>199</v>
      </c>
      <c r="B5" s="129"/>
      <c r="N5" s="71"/>
    </row>
    <row r="6" spans="1:14" x14ac:dyDescent="0.25">
      <c r="A6" s="156" t="s">
        <v>198</v>
      </c>
    </row>
    <row r="7" spans="1:14" x14ac:dyDescent="0.25">
      <c r="A7" s="156"/>
    </row>
    <row r="8" spans="1:14" x14ac:dyDescent="0.25">
      <c r="A8" s="137" t="s">
        <v>73</v>
      </c>
      <c r="B8" s="120"/>
    </row>
    <row r="9" spans="1:14" ht="30" x14ac:dyDescent="0.25">
      <c r="A9" s="135" t="s">
        <v>158</v>
      </c>
    </row>
    <row r="10" spans="1:14" x14ac:dyDescent="0.25">
      <c r="A10" s="139" t="s">
        <v>168</v>
      </c>
    </row>
    <row r="11" spans="1:14" x14ac:dyDescent="0.25">
      <c r="A11" s="139"/>
    </row>
    <row r="12" spans="1:14" x14ac:dyDescent="0.25">
      <c r="A12" s="137" t="s">
        <v>159</v>
      </c>
    </row>
    <row r="13" spans="1:14" ht="60" x14ac:dyDescent="0.25">
      <c r="A13" s="135" t="s">
        <v>160</v>
      </c>
    </row>
    <row r="14" spans="1:14" x14ac:dyDescent="0.25">
      <c r="A14" s="139" t="s">
        <v>183</v>
      </c>
    </row>
    <row r="15" spans="1:14" x14ac:dyDescent="0.25">
      <c r="A15" s="139"/>
    </row>
    <row r="16" spans="1:14" x14ac:dyDescent="0.25">
      <c r="A16" s="137" t="s">
        <v>161</v>
      </c>
    </row>
    <row r="17" spans="1:1" ht="30" x14ac:dyDescent="0.25">
      <c r="A17" s="135" t="s">
        <v>162</v>
      </c>
    </row>
    <row r="18" spans="1:1" x14ac:dyDescent="0.25">
      <c r="A18" s="141" t="s">
        <v>184</v>
      </c>
    </row>
    <row r="19" spans="1:1" x14ac:dyDescent="0.25">
      <c r="A19" s="141"/>
    </row>
    <row r="20" spans="1:1" x14ac:dyDescent="0.25">
      <c r="A20" s="138" t="s">
        <v>163</v>
      </c>
    </row>
    <row r="21" spans="1:1" ht="30" x14ac:dyDescent="0.25">
      <c r="A21" s="135" t="s">
        <v>164</v>
      </c>
    </row>
    <row r="22" spans="1:1" x14ac:dyDescent="0.25">
      <c r="A22" s="140" t="s">
        <v>184</v>
      </c>
    </row>
    <row r="23" spans="1:1" x14ac:dyDescent="0.25">
      <c r="A23" s="140"/>
    </row>
    <row r="24" spans="1:1" x14ac:dyDescent="0.25">
      <c r="A24" s="138" t="s">
        <v>165</v>
      </c>
    </row>
    <row r="25" spans="1:1" ht="30" x14ac:dyDescent="0.25">
      <c r="A25" s="135" t="s">
        <v>166</v>
      </c>
    </row>
    <row r="26" spans="1:1" x14ac:dyDescent="0.25">
      <c r="A26" s="140" t="s">
        <v>184</v>
      </c>
    </row>
    <row r="27" spans="1:1" x14ac:dyDescent="0.25">
      <c r="A27" s="140"/>
    </row>
    <row r="28" spans="1:1" x14ac:dyDescent="0.25">
      <c r="A28" s="138" t="s">
        <v>167</v>
      </c>
    </row>
    <row r="29" spans="1:1" ht="15" customHeight="1" x14ac:dyDescent="0.25">
      <c r="A29" s="120" t="s">
        <v>176</v>
      </c>
    </row>
    <row r="30" spans="1:1" x14ac:dyDescent="0.25">
      <c r="A30" s="120" t="s">
        <v>177</v>
      </c>
    </row>
    <row r="31" spans="1:1" ht="30" x14ac:dyDescent="0.25">
      <c r="A31" s="142" t="s">
        <v>178</v>
      </c>
    </row>
    <row r="32" spans="1:1" x14ac:dyDescent="0.25">
      <c r="A32" s="142" t="s">
        <v>179</v>
      </c>
    </row>
    <row r="33" spans="1:1" x14ac:dyDescent="0.25">
      <c r="A33" s="142" t="s">
        <v>180</v>
      </c>
    </row>
    <row r="34" spans="1:1" ht="36.75" customHeight="1" x14ac:dyDescent="0.25">
      <c r="A34" s="120" t="s">
        <v>181</v>
      </c>
    </row>
    <row r="35" spans="1:1" ht="30" x14ac:dyDescent="0.25">
      <c r="A35" s="143" t="s">
        <v>185</v>
      </c>
    </row>
    <row r="36" spans="1:1" x14ac:dyDescent="0.25">
      <c r="A36" s="120" t="s">
        <v>182</v>
      </c>
    </row>
    <row r="37" spans="1:1" x14ac:dyDescent="0.25">
      <c r="A37" s="144" t="s">
        <v>187</v>
      </c>
    </row>
    <row r="38" spans="1:1" x14ac:dyDescent="0.25">
      <c r="A38" s="144"/>
    </row>
    <row r="39" spans="1:1" x14ac:dyDescent="0.25">
      <c r="A39" s="138" t="s">
        <v>186</v>
      </c>
    </row>
    <row r="40" spans="1:1" x14ac:dyDescent="0.25">
      <c r="A40" s="121" t="s">
        <v>103</v>
      </c>
    </row>
    <row r="41" spans="1:1" x14ac:dyDescent="0.25">
      <c r="A41" s="121" t="s">
        <v>101</v>
      </c>
    </row>
    <row r="42" spans="1:1" x14ac:dyDescent="0.25">
      <c r="A42" s="121" t="s">
        <v>102</v>
      </c>
    </row>
  </sheetData>
  <hyperlinks>
    <hyperlink ref="A42" r:id="rId1" xr:uid="{DBA27C2B-6121-4CBB-8370-60549228A957}"/>
    <hyperlink ref="A41" r:id="rId2" xr:uid="{96DA5EAA-7B62-495A-AD01-79D496914BE4}"/>
    <hyperlink ref="A40" r:id="rId3" xr:uid="{983512BB-3751-4D3F-9372-FB3842FF5D17}"/>
    <hyperlink ref="A10" r:id="rId4" xr:uid="{1BD92397-5287-4CFC-B1DC-D74AE3707D25}"/>
    <hyperlink ref="A14" r:id="rId5" xr:uid="{F9DEE033-8FD4-4545-A1B3-DCD9B6E88312}"/>
    <hyperlink ref="A18" r:id="rId6" xr:uid="{BB952EDE-88BF-4E11-9576-668311648CAD}"/>
    <hyperlink ref="A22" r:id="rId7" xr:uid="{E313A1BB-CB39-4B10-8BE8-34F382D733CE}"/>
    <hyperlink ref="A26" r:id="rId8" xr:uid="{5E43C7C2-66BA-4C26-BA91-B00336B07B53}"/>
    <hyperlink ref="A35" r:id="rId9" xr:uid="{438D5CFC-9B58-412D-9893-901E16DF0986}"/>
    <hyperlink ref="A37" r:id="rId10" xr:uid="{55E7CD62-DCB8-43EA-8720-4937C72DFC0E}"/>
    <hyperlink ref="A6" r:id="rId11" xr:uid="{2C507EB9-2BC2-48C3-8448-C5A84719AD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2:F24"/>
  <sheetViews>
    <sheetView showGridLines="0" zoomScale="120" zoomScaleNormal="120" workbookViewId="0">
      <selection activeCell="J16" sqref="J16"/>
    </sheetView>
  </sheetViews>
  <sheetFormatPr defaultColWidth="8.85546875" defaultRowHeight="15" x14ac:dyDescent="0.25"/>
  <cols>
    <col min="1" max="1" width="1.85546875" style="3" customWidth="1"/>
    <col min="2" max="2" width="27.85546875" style="3" customWidth="1"/>
    <col min="3" max="3" width="13.42578125" style="3" customWidth="1"/>
    <col min="4" max="4" width="12.85546875" style="3" customWidth="1"/>
    <col min="5" max="5" width="16.140625" style="3" customWidth="1"/>
    <col min="6" max="6" width="1.85546875" style="32" customWidth="1"/>
    <col min="7" max="16384" width="8.85546875" style="3"/>
  </cols>
  <sheetData>
    <row r="2" spans="2:5" x14ac:dyDescent="0.25">
      <c r="B2" s="2" t="s">
        <v>80</v>
      </c>
      <c r="C2" s="165"/>
      <c r="D2" s="165"/>
      <c r="E2" s="165"/>
    </row>
    <row r="3" spans="2:5" x14ac:dyDescent="0.25">
      <c r="B3" s="2" t="s">
        <v>81</v>
      </c>
      <c r="C3" s="165"/>
      <c r="D3" s="165"/>
      <c r="E3" s="165"/>
    </row>
    <row r="5" spans="2:5" ht="21" x14ac:dyDescent="0.35">
      <c r="B5" s="167" t="s">
        <v>10</v>
      </c>
      <c r="C5" s="167"/>
      <c r="D5" s="167"/>
      <c r="E5" s="167"/>
    </row>
    <row r="6" spans="2:5" ht="29.45" customHeight="1" x14ac:dyDescent="0.25">
      <c r="B6" s="170" t="s">
        <v>91</v>
      </c>
      <c r="C6" s="170"/>
      <c r="D6" s="170"/>
      <c r="E6" s="170"/>
    </row>
    <row r="7" spans="2:5" x14ac:dyDescent="0.25">
      <c r="B7" s="30"/>
      <c r="C7" s="30"/>
      <c r="D7" s="30"/>
      <c r="E7" s="30"/>
    </row>
    <row r="8" spans="2:5" x14ac:dyDescent="0.25">
      <c r="B8" s="30"/>
      <c r="C8" s="168" t="s">
        <v>13</v>
      </c>
      <c r="D8" s="169"/>
      <c r="E8" s="171" t="s">
        <v>14</v>
      </c>
    </row>
    <row r="9" spans="2:5" x14ac:dyDescent="0.25">
      <c r="C9" s="33" t="s">
        <v>11</v>
      </c>
      <c r="D9" s="34" t="s">
        <v>12</v>
      </c>
      <c r="E9" s="172"/>
    </row>
    <row r="10" spans="2:5" x14ac:dyDescent="0.25">
      <c r="B10" s="122" t="s">
        <v>23</v>
      </c>
      <c r="C10" s="52"/>
      <c r="D10" s="52"/>
      <c r="E10" s="53"/>
    </row>
    <row r="11" spans="2:5" x14ac:dyDescent="0.25">
      <c r="B11" s="123" t="s">
        <v>24</v>
      </c>
      <c r="C11" s="52"/>
      <c r="D11" s="52"/>
      <c r="E11" s="53"/>
    </row>
    <row r="12" spans="2:5" x14ac:dyDescent="0.25">
      <c r="B12" s="123" t="s">
        <v>25</v>
      </c>
      <c r="C12" s="52"/>
      <c r="D12" s="52"/>
      <c r="E12" s="53"/>
    </row>
    <row r="13" spans="2:5" x14ac:dyDescent="0.25">
      <c r="B13" s="123" t="s">
        <v>26</v>
      </c>
      <c r="C13" s="52"/>
      <c r="D13" s="52"/>
      <c r="E13" s="53"/>
    </row>
    <row r="14" spans="2:5" x14ac:dyDescent="0.25">
      <c r="B14" s="123" t="s">
        <v>27</v>
      </c>
      <c r="C14" s="52"/>
      <c r="D14" s="52"/>
      <c r="E14" s="53"/>
    </row>
    <row r="15" spans="2:5" ht="15.6" customHeight="1" x14ac:dyDescent="0.25">
      <c r="B15" s="124" t="s">
        <v>94</v>
      </c>
      <c r="C15" s="52"/>
      <c r="D15" s="52"/>
      <c r="E15" s="53"/>
    </row>
    <row r="16" spans="2:5" ht="15.75" thickBot="1" x14ac:dyDescent="0.3">
      <c r="B16" s="35" t="s">
        <v>71</v>
      </c>
      <c r="C16" s="36">
        <f>SUM(C10:C15)</f>
        <v>0</v>
      </c>
      <c r="D16" s="43">
        <f>SUM(D10:D15)</f>
        <v>0</v>
      </c>
      <c r="E16" s="37"/>
    </row>
    <row r="17" spans="2:5" ht="15.75" thickTop="1" x14ac:dyDescent="0.25">
      <c r="B17" s="2"/>
    </row>
    <row r="18" spans="2:5" x14ac:dyDescent="0.25">
      <c r="B18" s="38" t="s">
        <v>72</v>
      </c>
      <c r="C18" s="48" t="s">
        <v>18</v>
      </c>
      <c r="E18" s="166" t="s">
        <v>104</v>
      </c>
    </row>
    <row r="19" spans="2:5" x14ac:dyDescent="0.25">
      <c r="B19" s="125" t="s">
        <v>15</v>
      </c>
      <c r="C19" s="54"/>
      <c r="E19" s="166"/>
    </row>
    <row r="20" spans="2:5" x14ac:dyDescent="0.25">
      <c r="B20" s="126" t="s">
        <v>16</v>
      </c>
      <c r="C20" s="54"/>
      <c r="E20" s="166"/>
    </row>
    <row r="21" spans="2:5" x14ac:dyDescent="0.25">
      <c r="B21" s="127" t="s">
        <v>17</v>
      </c>
      <c r="C21" s="54"/>
      <c r="E21" s="166"/>
    </row>
    <row r="22" spans="2:5" ht="15.75" thickBot="1" x14ac:dyDescent="0.3">
      <c r="B22" s="39" t="s">
        <v>71</v>
      </c>
      <c r="C22" s="40">
        <f>SUM(C19:C21)</f>
        <v>0</v>
      </c>
      <c r="E22" s="166"/>
    </row>
    <row r="23" spans="2:5" ht="15.75" thickTop="1" x14ac:dyDescent="0.25"/>
    <row r="24" spans="2:5" x14ac:dyDescent="0.25">
      <c r="B24" s="29"/>
    </row>
  </sheetData>
  <sheetProtection formatCells="0" formatColumns="0" formatRows="0" insertColumns="0" insertRows="0" deleteColumns="0" deleteRows="0"/>
  <customSheetViews>
    <customSheetView guid="{54D2B017-F197-4D02-B9FC-FEF41CF6AE16}" scale="120" fitToPage="1" topLeftCell="A5">
      <selection activeCell="B10" sqref="B10:B15"/>
      <pageMargins left="0.7" right="0.7" top="0.75" bottom="0.75" header="0.3" footer="0.3"/>
      <printOptions horizontalCentered="1"/>
      <pageSetup orientation="portrait" r:id="rId1"/>
    </customSheetView>
    <customSheetView guid="{92684DEA-2A4F-4999-BB31-984812C52332}" fitToPage="1">
      <selection activeCell="B2" sqref="B2"/>
      <pageMargins left="0.7" right="0.7" top="0.75" bottom="0.75" header="0.3" footer="0.3"/>
      <printOptions horizontalCentered="1"/>
      <pageSetup orientation="portrait" r:id="rId2"/>
    </customSheetView>
    <customSheetView guid="{0768B10F-BB0E-4FA1-928F-DB0792EBA6A6}" fitToPage="1" printArea="1">
      <selection activeCell="B2" sqref="B2"/>
      <pageMargins left="0.7" right="0.7" top="0.75" bottom="0.75" header="0.3" footer="0.3"/>
      <printOptions horizontalCentered="1"/>
      <pageSetup orientation="portrait" r:id="rId3"/>
    </customSheetView>
    <customSheetView guid="{8B33027E-83FE-48DB-BE00-B0667AF0B14C}" fitToPage="1">
      <selection activeCell="B2" sqref="B2"/>
      <pageMargins left="0.7" right="0.7" top="0.75" bottom="0.75" header="0.3" footer="0.3"/>
      <printOptions horizontalCentered="1"/>
      <pageSetup orientation="portrait" r:id="rId4"/>
    </customSheetView>
    <customSheetView guid="{B735339C-5768-481D-B8EF-8D1AE28F442D}" scale="120" fitToPage="1" topLeftCell="A5">
      <selection activeCell="C10" sqref="C10"/>
      <pageMargins left="0.7" right="0.7" top="0.75" bottom="0.75" header="0.3" footer="0.3"/>
      <printOptions horizontalCentered="1"/>
      <pageSetup orientation="portrait" r:id="rId5"/>
    </customSheetView>
  </customSheetViews>
  <mergeCells count="7">
    <mergeCell ref="C2:E2"/>
    <mergeCell ref="C3:E3"/>
    <mergeCell ref="E18:E22"/>
    <mergeCell ref="B5:E5"/>
    <mergeCell ref="C8:D8"/>
    <mergeCell ref="B6:E6"/>
    <mergeCell ref="E8:E9"/>
  </mergeCells>
  <conditionalFormatting sqref="C10:E15">
    <cfRule type="expression" dxfId="0" priority="1">
      <formula>ISBLANK(C10)</formula>
    </cfRule>
  </conditionalFormatting>
  <printOptions horizontalCentered="1"/>
  <pageMargins left="0.7" right="0.7" top="0.75" bottom="0.75" header="0.3" footer="0.3"/>
  <pageSetup orientation="portrait"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2:D23"/>
  <sheetViews>
    <sheetView zoomScale="120" zoomScaleNormal="120" workbookViewId="0">
      <selection activeCell="B22" sqref="B22"/>
    </sheetView>
  </sheetViews>
  <sheetFormatPr defaultColWidth="8.85546875" defaultRowHeight="15" x14ac:dyDescent="0.25"/>
  <cols>
    <col min="1" max="1" width="2.85546875" style="3" customWidth="1"/>
    <col min="2" max="2" width="36.28515625" style="3" customWidth="1"/>
    <col min="3" max="3" width="11.140625" style="3" customWidth="1"/>
    <col min="4" max="4" width="64.140625" style="3" customWidth="1"/>
    <col min="5" max="5" width="2.42578125" style="3" customWidth="1"/>
    <col min="6" max="16384" width="8.85546875" style="3"/>
  </cols>
  <sheetData>
    <row r="2" spans="2:4" x14ac:dyDescent="0.25">
      <c r="B2" s="2" t="s">
        <v>80</v>
      </c>
      <c r="C2" s="174">
        <f>Trainees!C2</f>
        <v>0</v>
      </c>
      <c r="D2" s="174"/>
    </row>
    <row r="3" spans="2:4" x14ac:dyDescent="0.25">
      <c r="B3" s="2" t="s">
        <v>81</v>
      </c>
      <c r="C3" s="175">
        <f>Trainees!C3</f>
        <v>0</v>
      </c>
      <c r="D3" s="175"/>
    </row>
    <row r="5" spans="2:4" ht="21" x14ac:dyDescent="0.35">
      <c r="B5" s="167" t="s">
        <v>6</v>
      </c>
      <c r="C5" s="167"/>
      <c r="D5" s="167"/>
    </row>
    <row r="6" spans="2:4" ht="29.45" customHeight="1" x14ac:dyDescent="0.25">
      <c r="B6" s="170" t="s">
        <v>173</v>
      </c>
      <c r="C6" s="170"/>
      <c r="D6" s="170"/>
    </row>
    <row r="7" spans="2:4" x14ac:dyDescent="0.25">
      <c r="B7" s="173"/>
      <c r="C7" s="173"/>
      <c r="D7" s="173"/>
    </row>
    <row r="8" spans="2:4" x14ac:dyDescent="0.25">
      <c r="B8" s="5"/>
      <c r="C8" s="4" t="s">
        <v>1</v>
      </c>
      <c r="D8" s="4" t="s">
        <v>19</v>
      </c>
    </row>
    <row r="9" spans="2:4" x14ac:dyDescent="0.25">
      <c r="B9" s="6" t="s">
        <v>83</v>
      </c>
      <c r="C9" s="50"/>
      <c r="D9" s="41"/>
    </row>
    <row r="10" spans="2:4" x14ac:dyDescent="0.25">
      <c r="B10" s="6" t="s">
        <v>22</v>
      </c>
      <c r="C10" s="50"/>
      <c r="D10" s="42"/>
    </row>
    <row r="11" spans="2:4" x14ac:dyDescent="0.25">
      <c r="B11" s="6" t="s">
        <v>84</v>
      </c>
      <c r="C11" s="50"/>
      <c r="D11" s="42"/>
    </row>
    <row r="12" spans="2:4" x14ac:dyDescent="0.25">
      <c r="B12" s="6" t="s">
        <v>85</v>
      </c>
      <c r="C12" s="50"/>
      <c r="D12" s="42"/>
    </row>
    <row r="13" spans="2:4" x14ac:dyDescent="0.25">
      <c r="B13" s="6" t="s">
        <v>0</v>
      </c>
      <c r="C13" s="50"/>
      <c r="D13" s="42"/>
    </row>
    <row r="14" spans="2:4" x14ac:dyDescent="0.25">
      <c r="B14" s="6" t="s">
        <v>86</v>
      </c>
      <c r="C14" s="50"/>
      <c r="D14" s="42"/>
    </row>
    <row r="15" spans="2:4" x14ac:dyDescent="0.25">
      <c r="B15" s="6" t="s">
        <v>87</v>
      </c>
      <c r="C15" s="50"/>
      <c r="D15" s="42"/>
    </row>
    <row r="16" spans="2:4" x14ac:dyDescent="0.25">
      <c r="B16" s="6" t="s">
        <v>88</v>
      </c>
      <c r="C16" s="50"/>
      <c r="D16" s="42"/>
    </row>
    <row r="17" spans="2:4" x14ac:dyDescent="0.25">
      <c r="B17" s="6" t="s">
        <v>89</v>
      </c>
      <c r="C17" s="51"/>
      <c r="D17" s="45"/>
    </row>
    <row r="18" spans="2:4" ht="15.75" thickBot="1" x14ac:dyDescent="0.3">
      <c r="B18" s="46" t="s">
        <v>2</v>
      </c>
      <c r="C18" s="155">
        <f>SUM(C9:C17)</f>
        <v>0</v>
      </c>
      <c r="D18" s="5"/>
    </row>
    <row r="19" spans="2:4" ht="15.75" thickTop="1" x14ac:dyDescent="0.25"/>
    <row r="23" spans="2:4" ht="55.5" customHeight="1" x14ac:dyDescent="0.25"/>
  </sheetData>
  <sheetProtection formatCells="0" formatColumns="0" formatRows="0" insertColumns="0" insertRows="0" deleteColumns="0" deleteRows="0"/>
  <customSheetViews>
    <customSheetView guid="{54D2B017-F197-4D02-B9FC-FEF41CF6AE16}" scale="90" fitToPage="1">
      <selection activeCell="C28" sqref="C28"/>
      <pageMargins left="0.7" right="0.7" top="0.75" bottom="0.75" header="0.3" footer="0.3"/>
      <pageSetup scale="99" orientation="landscape" r:id="rId1"/>
    </customSheetView>
    <customSheetView guid="{92684DEA-2A4F-4999-BB31-984812C52332}" fitToPage="1">
      <selection activeCell="H11" sqref="H11"/>
      <pageMargins left="0.7" right="0.7" top="0.75" bottom="0.75" header="0.3" footer="0.3"/>
      <pageSetup scale="99" orientation="landscape" r:id="rId2"/>
    </customSheetView>
    <customSheetView guid="{0768B10F-BB0E-4FA1-928F-DB0792EBA6A6}" fitToPage="1">
      <selection activeCell="H11" sqref="H11"/>
      <pageMargins left="0.7" right="0.7" top="0.75" bottom="0.75" header="0.3" footer="0.3"/>
      <pageSetup scale="99" orientation="landscape" r:id="rId3"/>
    </customSheetView>
    <customSheetView guid="{8B33027E-83FE-48DB-BE00-B0667AF0B14C}" fitToPage="1">
      <selection activeCell="H11" sqref="H11"/>
      <pageMargins left="0.7" right="0.7" top="0.75" bottom="0.75" header="0.3" footer="0.3"/>
      <pageSetup scale="99" orientation="landscape" r:id="rId4"/>
    </customSheetView>
    <customSheetView guid="{B735339C-5768-481D-B8EF-8D1AE28F442D}" scale="90" fitToPage="1">
      <selection activeCell="A2" sqref="A2"/>
      <pageMargins left="0.7" right="0.7" top="0.75" bottom="0.75" header="0.3" footer="0.3"/>
      <pageSetup scale="99" orientation="landscape" r:id="rId5"/>
    </customSheetView>
  </customSheetViews>
  <mergeCells count="5">
    <mergeCell ref="B5:D5"/>
    <mergeCell ref="B6:D6"/>
    <mergeCell ref="B7:D7"/>
    <mergeCell ref="C2:D2"/>
    <mergeCell ref="C3:D3"/>
  </mergeCells>
  <printOptions horizontalCentered="1"/>
  <pageMargins left="0.7" right="0.7" top="0.75" bottom="0.75" header="0.3" footer="0.3"/>
  <pageSetup orientation="landscape"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91E9-3812-499E-AAEB-867093B6421C}">
  <sheetPr>
    <tabColor theme="3" tint="0.39997558519241921"/>
    <pageSetUpPr fitToPage="1"/>
  </sheetPr>
  <dimension ref="B2:Q62"/>
  <sheetViews>
    <sheetView showGridLines="0" tabSelected="1" zoomScaleNormal="100" workbookViewId="0">
      <selection activeCell="V13" sqref="V13"/>
    </sheetView>
  </sheetViews>
  <sheetFormatPr defaultColWidth="8.85546875" defaultRowHeight="15" x14ac:dyDescent="0.25"/>
  <cols>
    <col min="1" max="1" width="3.85546875" customWidth="1"/>
    <col min="3" max="3" width="45" customWidth="1"/>
    <col min="4" max="5" width="11.5703125" customWidth="1"/>
    <col min="6" max="6" width="29.140625" customWidth="1"/>
    <col min="7" max="7" width="15.140625" customWidth="1"/>
    <col min="8" max="8" width="16.5703125" customWidth="1"/>
    <col min="14" max="14" width="9.140625" bestFit="1" customWidth="1"/>
    <col min="15" max="15" width="2.42578125" customWidth="1"/>
    <col min="16" max="16" width="3.5703125" customWidth="1"/>
  </cols>
  <sheetData>
    <row r="2" spans="2:16" s="71" customFormat="1" ht="18" customHeight="1" x14ac:dyDescent="0.25">
      <c r="C2" s="74" t="s">
        <v>80</v>
      </c>
      <c r="D2" s="176">
        <f>Trainees!C2</f>
        <v>0</v>
      </c>
      <c r="E2" s="176"/>
      <c r="F2" s="176"/>
      <c r="G2" s="176"/>
      <c r="H2" s="75"/>
    </row>
    <row r="3" spans="2:16" s="71" customFormat="1" ht="18" customHeight="1" x14ac:dyDescent="0.25">
      <c r="C3" s="74" t="s">
        <v>81</v>
      </c>
      <c r="D3" s="177">
        <f>Trainees!C3</f>
        <v>0</v>
      </c>
      <c r="E3" s="177"/>
      <c r="F3" s="177"/>
      <c r="G3" s="177"/>
      <c r="H3" s="75"/>
    </row>
    <row r="4" spans="2:16" s="71" customFormat="1" ht="18" customHeight="1" x14ac:dyDescent="0.25">
      <c r="C4" s="74"/>
      <c r="D4" s="134"/>
      <c r="E4" s="134"/>
      <c r="F4" s="134"/>
      <c r="G4" s="134"/>
      <c r="H4" s="75"/>
    </row>
    <row r="5" spans="2:16" s="71" customFormat="1" ht="30" customHeight="1" x14ac:dyDescent="0.25">
      <c r="B5" s="178" t="s">
        <v>174</v>
      </c>
      <c r="C5" s="178"/>
      <c r="D5" s="178"/>
      <c r="E5" s="178"/>
      <c r="F5" s="178"/>
      <c r="G5" s="178"/>
      <c r="H5" s="178"/>
      <c r="I5" s="178"/>
      <c r="J5" s="178"/>
      <c r="K5" s="178"/>
      <c r="L5" s="178"/>
      <c r="M5" s="178"/>
      <c r="N5" s="178"/>
    </row>
    <row r="6" spans="2:16" s="71" customFormat="1" ht="18" customHeight="1" x14ac:dyDescent="0.25">
      <c r="B6" s="76"/>
    </row>
    <row r="7" spans="2:16" s="71" customFormat="1" ht="60" x14ac:dyDescent="0.25">
      <c r="B7" s="77" t="s">
        <v>73</v>
      </c>
      <c r="C7" s="106" t="s">
        <v>21</v>
      </c>
      <c r="D7" s="78" t="s">
        <v>74</v>
      </c>
      <c r="E7" s="78" t="s">
        <v>75</v>
      </c>
      <c r="F7" s="78" t="s">
        <v>30</v>
      </c>
      <c r="G7" s="78" t="s">
        <v>3</v>
      </c>
      <c r="H7" s="78" t="s">
        <v>93</v>
      </c>
      <c r="I7" s="78" t="s">
        <v>8</v>
      </c>
      <c r="J7" s="78" t="s">
        <v>9</v>
      </c>
      <c r="K7" s="78" t="s">
        <v>7</v>
      </c>
      <c r="L7" s="78" t="s">
        <v>4</v>
      </c>
      <c r="M7" s="79" t="s">
        <v>82</v>
      </c>
      <c r="N7" s="78" t="s">
        <v>5</v>
      </c>
      <c r="P7"/>
    </row>
    <row r="8" spans="2:16" s="71" customFormat="1" x14ac:dyDescent="0.25">
      <c r="B8" s="80"/>
      <c r="C8" s="128"/>
      <c r="D8" s="81"/>
      <c r="E8" s="81"/>
      <c r="F8" s="82"/>
      <c r="G8" s="83"/>
      <c r="H8" s="83"/>
      <c r="I8" s="84"/>
      <c r="J8" s="84"/>
      <c r="K8" s="85">
        <f>I8*J8</f>
        <v>0</v>
      </c>
      <c r="L8" s="86"/>
      <c r="M8" s="86"/>
      <c r="N8" s="87">
        <f>K8*(L8+M8)</f>
        <v>0</v>
      </c>
      <c r="P8"/>
    </row>
    <row r="9" spans="2:16" s="71" customFormat="1" x14ac:dyDescent="0.25">
      <c r="B9" s="80"/>
      <c r="C9" s="128"/>
      <c r="D9" s="81"/>
      <c r="E9" s="81"/>
      <c r="F9" s="82"/>
      <c r="G9" s="83"/>
      <c r="H9" s="83"/>
      <c r="I9" s="84"/>
      <c r="J9" s="84"/>
      <c r="K9" s="85">
        <f t="shared" ref="K9:K41" si="0">I9*J9</f>
        <v>0</v>
      </c>
      <c r="L9" s="86"/>
      <c r="M9" s="86"/>
      <c r="N9" s="87">
        <f t="shared" ref="N9:N41" si="1">K9*(L9+M9)</f>
        <v>0</v>
      </c>
      <c r="P9"/>
    </row>
    <row r="10" spans="2:16" s="71" customFormat="1" x14ac:dyDescent="0.25">
      <c r="B10" s="80"/>
      <c r="C10" s="128"/>
      <c r="D10" s="81"/>
      <c r="E10" s="81"/>
      <c r="F10" s="82"/>
      <c r="G10" s="83"/>
      <c r="H10" s="83"/>
      <c r="I10" s="84"/>
      <c r="J10" s="84"/>
      <c r="K10" s="85">
        <f t="shared" si="0"/>
        <v>0</v>
      </c>
      <c r="L10" s="86"/>
      <c r="M10" s="86"/>
      <c r="N10" s="87">
        <f t="shared" si="1"/>
        <v>0</v>
      </c>
      <c r="P10"/>
    </row>
    <row r="11" spans="2:16" s="71" customFormat="1" x14ac:dyDescent="0.25">
      <c r="B11" s="80"/>
      <c r="C11" s="128"/>
      <c r="D11" s="81"/>
      <c r="E11" s="81"/>
      <c r="F11" s="82"/>
      <c r="G11" s="83"/>
      <c r="H11" s="83"/>
      <c r="I11" s="84"/>
      <c r="J11" s="84"/>
      <c r="K11" s="85">
        <f t="shared" si="0"/>
        <v>0</v>
      </c>
      <c r="L11" s="86"/>
      <c r="M11" s="86"/>
      <c r="N11" s="87">
        <f t="shared" si="1"/>
        <v>0</v>
      </c>
      <c r="P11"/>
    </row>
    <row r="12" spans="2:16" s="71" customFormat="1" x14ac:dyDescent="0.25">
      <c r="B12" s="80"/>
      <c r="C12" s="128"/>
      <c r="D12" s="81"/>
      <c r="E12" s="81"/>
      <c r="F12" s="82"/>
      <c r="G12" s="83"/>
      <c r="H12" s="83"/>
      <c r="I12" s="84"/>
      <c r="J12" s="84"/>
      <c r="K12" s="85">
        <f t="shared" si="0"/>
        <v>0</v>
      </c>
      <c r="L12" s="86"/>
      <c r="M12" s="86"/>
      <c r="N12" s="87">
        <f t="shared" si="1"/>
        <v>0</v>
      </c>
      <c r="P12"/>
    </row>
    <row r="13" spans="2:16" s="71" customFormat="1" x14ac:dyDescent="0.25">
      <c r="B13" s="80"/>
      <c r="C13" s="128"/>
      <c r="D13" s="81"/>
      <c r="E13" s="81"/>
      <c r="F13" s="82"/>
      <c r="G13" s="83"/>
      <c r="H13" s="83"/>
      <c r="I13" s="84"/>
      <c r="J13" s="84"/>
      <c r="K13" s="85">
        <f t="shared" si="0"/>
        <v>0</v>
      </c>
      <c r="L13" s="86"/>
      <c r="M13" s="86"/>
      <c r="N13" s="87">
        <f t="shared" si="1"/>
        <v>0</v>
      </c>
      <c r="P13"/>
    </row>
    <row r="14" spans="2:16" s="71" customFormat="1" x14ac:dyDescent="0.25">
      <c r="B14" s="80"/>
      <c r="C14" s="128"/>
      <c r="D14" s="81"/>
      <c r="E14" s="81"/>
      <c r="F14" s="82"/>
      <c r="G14" s="83"/>
      <c r="H14" s="83"/>
      <c r="I14" s="84"/>
      <c r="J14" s="84"/>
      <c r="K14" s="85">
        <f t="shared" si="0"/>
        <v>0</v>
      </c>
      <c r="L14" s="86"/>
      <c r="M14" s="86"/>
      <c r="N14" s="87">
        <f t="shared" si="1"/>
        <v>0</v>
      </c>
      <c r="P14"/>
    </row>
    <row r="15" spans="2:16" s="71" customFormat="1" x14ac:dyDescent="0.25">
      <c r="B15" s="80"/>
      <c r="C15" s="128"/>
      <c r="D15" s="81"/>
      <c r="E15" s="81"/>
      <c r="F15" s="82"/>
      <c r="G15" s="83"/>
      <c r="H15" s="83"/>
      <c r="I15" s="84"/>
      <c r="J15" s="84"/>
      <c r="K15" s="85">
        <f t="shared" si="0"/>
        <v>0</v>
      </c>
      <c r="L15" s="86"/>
      <c r="M15" s="86"/>
      <c r="N15" s="87">
        <f t="shared" si="1"/>
        <v>0</v>
      </c>
      <c r="P15"/>
    </row>
    <row r="16" spans="2:16" s="71" customFormat="1" x14ac:dyDescent="0.25">
      <c r="B16" s="80"/>
      <c r="C16" s="128"/>
      <c r="D16" s="81"/>
      <c r="E16" s="81"/>
      <c r="F16" s="82"/>
      <c r="G16" s="83"/>
      <c r="H16" s="83"/>
      <c r="I16" s="84"/>
      <c r="J16" s="84"/>
      <c r="K16" s="85">
        <f t="shared" si="0"/>
        <v>0</v>
      </c>
      <c r="L16" s="86"/>
      <c r="M16" s="86"/>
      <c r="N16" s="87">
        <f t="shared" si="1"/>
        <v>0</v>
      </c>
      <c r="P16"/>
    </row>
    <row r="17" spans="2:16" s="71" customFormat="1" x14ac:dyDescent="0.25">
      <c r="B17" s="80"/>
      <c r="C17" s="128"/>
      <c r="D17" s="81"/>
      <c r="E17" s="81"/>
      <c r="F17" s="82"/>
      <c r="G17" s="83"/>
      <c r="H17" s="83"/>
      <c r="I17" s="84"/>
      <c r="J17" s="84"/>
      <c r="K17" s="85">
        <f t="shared" si="0"/>
        <v>0</v>
      </c>
      <c r="L17" s="86"/>
      <c r="M17" s="86"/>
      <c r="N17" s="87">
        <f t="shared" si="1"/>
        <v>0</v>
      </c>
      <c r="P17"/>
    </row>
    <row r="18" spans="2:16" s="71" customFormat="1" x14ac:dyDescent="0.25">
      <c r="B18" s="80"/>
      <c r="C18" s="128"/>
      <c r="D18" s="81"/>
      <c r="E18" s="81"/>
      <c r="F18" s="82"/>
      <c r="G18" s="83"/>
      <c r="H18" s="83"/>
      <c r="I18" s="84"/>
      <c r="J18" s="84"/>
      <c r="K18" s="85">
        <f t="shared" si="0"/>
        <v>0</v>
      </c>
      <c r="L18" s="86"/>
      <c r="M18" s="86"/>
      <c r="N18" s="87">
        <f t="shared" si="1"/>
        <v>0</v>
      </c>
      <c r="P18"/>
    </row>
    <row r="19" spans="2:16" s="71" customFormat="1" x14ac:dyDescent="0.25">
      <c r="B19" s="80"/>
      <c r="C19" s="128"/>
      <c r="D19" s="81"/>
      <c r="E19" s="81"/>
      <c r="F19" s="82"/>
      <c r="G19" s="83"/>
      <c r="H19" s="83"/>
      <c r="I19" s="84"/>
      <c r="J19" s="84"/>
      <c r="K19" s="85">
        <f t="shared" si="0"/>
        <v>0</v>
      </c>
      <c r="L19" s="86"/>
      <c r="M19" s="86"/>
      <c r="N19" s="87">
        <f t="shared" si="1"/>
        <v>0</v>
      </c>
      <c r="P19"/>
    </row>
    <row r="20" spans="2:16" s="71" customFormat="1" x14ac:dyDescent="0.25">
      <c r="B20" s="80"/>
      <c r="C20" s="128"/>
      <c r="D20" s="81"/>
      <c r="E20" s="81"/>
      <c r="F20" s="82"/>
      <c r="G20" s="83"/>
      <c r="H20" s="83"/>
      <c r="I20" s="84"/>
      <c r="J20" s="84"/>
      <c r="K20" s="85">
        <f t="shared" si="0"/>
        <v>0</v>
      </c>
      <c r="L20" s="86"/>
      <c r="M20" s="86"/>
      <c r="N20" s="87">
        <f t="shared" si="1"/>
        <v>0</v>
      </c>
      <c r="P20"/>
    </row>
    <row r="21" spans="2:16" s="71" customFormat="1" x14ac:dyDescent="0.25">
      <c r="B21" s="80"/>
      <c r="C21" s="128"/>
      <c r="D21" s="81"/>
      <c r="E21" s="81"/>
      <c r="F21" s="82"/>
      <c r="G21" s="83"/>
      <c r="H21" s="83"/>
      <c r="I21" s="84"/>
      <c r="J21" s="84"/>
      <c r="K21" s="85">
        <f t="shared" si="0"/>
        <v>0</v>
      </c>
      <c r="L21" s="86"/>
      <c r="M21" s="86"/>
      <c r="N21" s="87">
        <f t="shared" si="1"/>
        <v>0</v>
      </c>
      <c r="P21"/>
    </row>
    <row r="22" spans="2:16" s="71" customFormat="1" x14ac:dyDescent="0.25">
      <c r="B22" s="80"/>
      <c r="C22" s="128"/>
      <c r="D22" s="81"/>
      <c r="E22" s="81"/>
      <c r="F22" s="82"/>
      <c r="G22" s="83"/>
      <c r="H22" s="83"/>
      <c r="I22" s="84"/>
      <c r="J22" s="84"/>
      <c r="K22" s="85">
        <f t="shared" si="0"/>
        <v>0</v>
      </c>
      <c r="L22" s="86"/>
      <c r="M22" s="86"/>
      <c r="N22" s="87">
        <f t="shared" si="1"/>
        <v>0</v>
      </c>
      <c r="P22"/>
    </row>
    <row r="23" spans="2:16" s="71" customFormat="1" x14ac:dyDescent="0.25">
      <c r="B23" s="80"/>
      <c r="C23" s="128"/>
      <c r="D23" s="81"/>
      <c r="E23" s="81"/>
      <c r="F23" s="82"/>
      <c r="G23" s="83"/>
      <c r="H23" s="83"/>
      <c r="I23" s="84"/>
      <c r="J23" s="84"/>
      <c r="K23" s="85">
        <f t="shared" si="0"/>
        <v>0</v>
      </c>
      <c r="L23" s="86"/>
      <c r="M23" s="86"/>
      <c r="N23" s="87">
        <f t="shared" si="1"/>
        <v>0</v>
      </c>
      <c r="P23"/>
    </row>
    <row r="24" spans="2:16" s="71" customFormat="1" x14ac:dyDescent="0.25">
      <c r="B24" s="80"/>
      <c r="C24" s="128"/>
      <c r="D24" s="81"/>
      <c r="E24" s="81"/>
      <c r="F24" s="82"/>
      <c r="G24" s="83"/>
      <c r="H24" s="83"/>
      <c r="I24" s="84"/>
      <c r="J24" s="84"/>
      <c r="K24" s="85">
        <f t="shared" si="0"/>
        <v>0</v>
      </c>
      <c r="L24" s="86"/>
      <c r="M24" s="86"/>
      <c r="N24" s="87">
        <f t="shared" si="1"/>
        <v>0</v>
      </c>
      <c r="P24"/>
    </row>
    <row r="25" spans="2:16" s="71" customFormat="1" x14ac:dyDescent="0.25">
      <c r="B25" s="80"/>
      <c r="C25" s="128"/>
      <c r="D25" s="81"/>
      <c r="E25" s="81"/>
      <c r="F25" s="82"/>
      <c r="G25" s="83"/>
      <c r="H25" s="83"/>
      <c r="I25" s="84"/>
      <c r="J25" s="84"/>
      <c r="K25" s="85">
        <f t="shared" si="0"/>
        <v>0</v>
      </c>
      <c r="L25" s="86"/>
      <c r="M25" s="86"/>
      <c r="N25" s="87">
        <f t="shared" si="1"/>
        <v>0</v>
      </c>
      <c r="P25"/>
    </row>
    <row r="26" spans="2:16" s="71" customFormat="1" x14ac:dyDescent="0.25">
      <c r="B26" s="80"/>
      <c r="C26" s="128"/>
      <c r="D26" s="81"/>
      <c r="E26" s="81"/>
      <c r="F26" s="82"/>
      <c r="G26" s="83"/>
      <c r="H26" s="83"/>
      <c r="I26" s="84"/>
      <c r="J26" s="84"/>
      <c r="K26" s="85">
        <f t="shared" si="0"/>
        <v>0</v>
      </c>
      <c r="L26" s="86"/>
      <c r="M26" s="86"/>
      <c r="N26" s="87">
        <f t="shared" si="1"/>
        <v>0</v>
      </c>
      <c r="P26"/>
    </row>
    <row r="27" spans="2:16" s="71" customFormat="1" x14ac:dyDescent="0.25">
      <c r="B27" s="80"/>
      <c r="C27" s="128"/>
      <c r="D27" s="81"/>
      <c r="E27" s="81"/>
      <c r="F27" s="82"/>
      <c r="G27" s="83"/>
      <c r="H27" s="83"/>
      <c r="I27" s="84"/>
      <c r="J27" s="84"/>
      <c r="K27" s="85">
        <f t="shared" si="0"/>
        <v>0</v>
      </c>
      <c r="L27" s="86"/>
      <c r="M27" s="86"/>
      <c r="N27" s="87">
        <f t="shared" si="1"/>
        <v>0</v>
      </c>
      <c r="P27"/>
    </row>
    <row r="28" spans="2:16" s="71" customFormat="1" x14ac:dyDescent="0.25">
      <c r="B28" s="80"/>
      <c r="C28" s="128"/>
      <c r="D28" s="81"/>
      <c r="E28" s="81"/>
      <c r="F28" s="82"/>
      <c r="G28" s="83"/>
      <c r="H28" s="83"/>
      <c r="I28" s="84"/>
      <c r="J28" s="84"/>
      <c r="K28" s="85">
        <f t="shared" si="0"/>
        <v>0</v>
      </c>
      <c r="L28" s="86"/>
      <c r="M28" s="86"/>
      <c r="N28" s="87">
        <f t="shared" si="1"/>
        <v>0</v>
      </c>
      <c r="P28"/>
    </row>
    <row r="29" spans="2:16" s="71" customFormat="1" x14ac:dyDescent="0.25">
      <c r="B29" s="80"/>
      <c r="C29" s="128"/>
      <c r="D29" s="81"/>
      <c r="E29" s="81"/>
      <c r="F29" s="82"/>
      <c r="G29" s="83"/>
      <c r="H29" s="83"/>
      <c r="I29" s="84"/>
      <c r="J29" s="84"/>
      <c r="K29" s="85">
        <f t="shared" si="0"/>
        <v>0</v>
      </c>
      <c r="L29" s="86"/>
      <c r="M29" s="86"/>
      <c r="N29" s="87">
        <f t="shared" si="1"/>
        <v>0</v>
      </c>
      <c r="P29"/>
    </row>
    <row r="30" spans="2:16" s="71" customFormat="1" x14ac:dyDescent="0.25">
      <c r="B30" s="80"/>
      <c r="C30" s="128"/>
      <c r="D30" s="81"/>
      <c r="E30" s="81"/>
      <c r="F30" s="82"/>
      <c r="G30" s="83"/>
      <c r="H30" s="83"/>
      <c r="I30" s="84"/>
      <c r="J30" s="84"/>
      <c r="K30" s="85">
        <f t="shared" si="0"/>
        <v>0</v>
      </c>
      <c r="L30" s="86"/>
      <c r="M30" s="86"/>
      <c r="N30" s="87">
        <f t="shared" si="1"/>
        <v>0</v>
      </c>
      <c r="P30"/>
    </row>
    <row r="31" spans="2:16" s="71" customFormat="1" x14ac:dyDescent="0.25">
      <c r="B31" s="80"/>
      <c r="C31" s="128"/>
      <c r="D31" s="81"/>
      <c r="E31" s="81"/>
      <c r="F31" s="82"/>
      <c r="G31" s="83"/>
      <c r="H31" s="83"/>
      <c r="I31" s="84"/>
      <c r="J31" s="84"/>
      <c r="K31" s="85">
        <f t="shared" si="0"/>
        <v>0</v>
      </c>
      <c r="L31" s="86"/>
      <c r="M31" s="86"/>
      <c r="N31" s="87">
        <f t="shared" si="1"/>
        <v>0</v>
      </c>
      <c r="P31"/>
    </row>
    <row r="32" spans="2:16" s="71" customFormat="1" x14ac:dyDescent="0.25">
      <c r="B32" s="80"/>
      <c r="C32" s="128"/>
      <c r="D32" s="81"/>
      <c r="E32" s="81"/>
      <c r="F32" s="82"/>
      <c r="G32" s="83"/>
      <c r="H32" s="83"/>
      <c r="I32" s="84"/>
      <c r="J32" s="84"/>
      <c r="K32" s="85">
        <f t="shared" si="0"/>
        <v>0</v>
      </c>
      <c r="L32" s="86"/>
      <c r="M32" s="86"/>
      <c r="N32" s="87">
        <f t="shared" si="1"/>
        <v>0</v>
      </c>
      <c r="P32"/>
    </row>
    <row r="33" spans="2:17" s="71" customFormat="1" x14ac:dyDescent="0.25">
      <c r="B33" s="80"/>
      <c r="C33" s="128"/>
      <c r="D33" s="81"/>
      <c r="E33" s="81"/>
      <c r="F33" s="82"/>
      <c r="G33" s="83"/>
      <c r="H33" s="83"/>
      <c r="I33" s="84"/>
      <c r="J33" s="84"/>
      <c r="K33" s="85">
        <f t="shared" si="0"/>
        <v>0</v>
      </c>
      <c r="L33" s="86"/>
      <c r="M33" s="86"/>
      <c r="N33" s="87">
        <f t="shared" si="1"/>
        <v>0</v>
      </c>
      <c r="P33"/>
    </row>
    <row r="34" spans="2:17" s="71" customFormat="1" x14ac:dyDescent="0.25">
      <c r="B34" s="80"/>
      <c r="C34" s="128"/>
      <c r="D34" s="81"/>
      <c r="E34" s="81"/>
      <c r="F34" s="82"/>
      <c r="G34" s="83"/>
      <c r="H34" s="83"/>
      <c r="I34" s="84"/>
      <c r="J34" s="84"/>
      <c r="K34" s="85">
        <f t="shared" si="0"/>
        <v>0</v>
      </c>
      <c r="L34" s="86"/>
      <c r="M34" s="86"/>
      <c r="N34" s="87">
        <f t="shared" si="1"/>
        <v>0</v>
      </c>
      <c r="P34"/>
    </row>
    <row r="35" spans="2:17" s="71" customFormat="1" x14ac:dyDescent="0.25">
      <c r="B35" s="80"/>
      <c r="C35" s="128"/>
      <c r="D35" s="81"/>
      <c r="E35" s="81"/>
      <c r="F35" s="82"/>
      <c r="G35" s="83"/>
      <c r="H35" s="83"/>
      <c r="I35" s="84"/>
      <c r="J35" s="84"/>
      <c r="K35" s="85">
        <f t="shared" si="0"/>
        <v>0</v>
      </c>
      <c r="L35" s="86"/>
      <c r="M35" s="86"/>
      <c r="N35" s="87">
        <f t="shared" si="1"/>
        <v>0</v>
      </c>
      <c r="P35"/>
    </row>
    <row r="36" spans="2:17" s="71" customFormat="1" x14ac:dyDescent="0.25">
      <c r="B36" s="80"/>
      <c r="C36" s="128"/>
      <c r="D36" s="81"/>
      <c r="E36" s="81"/>
      <c r="F36" s="82"/>
      <c r="G36" s="83"/>
      <c r="H36" s="83"/>
      <c r="I36" s="84"/>
      <c r="J36" s="84"/>
      <c r="K36" s="85">
        <f t="shared" si="0"/>
        <v>0</v>
      </c>
      <c r="L36" s="86"/>
      <c r="M36" s="86"/>
      <c r="N36" s="87">
        <f t="shared" si="1"/>
        <v>0</v>
      </c>
      <c r="P36"/>
    </row>
    <row r="37" spans="2:17" s="71" customFormat="1" x14ac:dyDescent="0.25">
      <c r="B37" s="80"/>
      <c r="C37" s="128"/>
      <c r="D37" s="81"/>
      <c r="E37" s="81"/>
      <c r="F37" s="82"/>
      <c r="G37" s="83"/>
      <c r="H37" s="83"/>
      <c r="I37" s="84"/>
      <c r="J37" s="84"/>
      <c r="K37" s="85">
        <f t="shared" si="0"/>
        <v>0</v>
      </c>
      <c r="L37" s="86"/>
      <c r="M37" s="86"/>
      <c r="N37" s="87">
        <f t="shared" si="1"/>
        <v>0</v>
      </c>
      <c r="P37"/>
    </row>
    <row r="38" spans="2:17" s="71" customFormat="1" x14ac:dyDescent="0.25">
      <c r="B38" s="80"/>
      <c r="C38" s="128"/>
      <c r="D38" s="81"/>
      <c r="E38" s="81"/>
      <c r="F38" s="82"/>
      <c r="G38" s="83"/>
      <c r="H38" s="83"/>
      <c r="I38" s="84"/>
      <c r="J38" s="84"/>
      <c r="K38" s="85">
        <f t="shared" si="0"/>
        <v>0</v>
      </c>
      <c r="L38" s="86"/>
      <c r="M38" s="86"/>
      <c r="N38" s="87">
        <f t="shared" si="1"/>
        <v>0</v>
      </c>
      <c r="P38"/>
    </row>
    <row r="39" spans="2:17" s="71" customFormat="1" x14ac:dyDescent="0.25">
      <c r="B39" s="80"/>
      <c r="C39" s="128"/>
      <c r="D39" s="81"/>
      <c r="E39" s="81"/>
      <c r="F39" s="82"/>
      <c r="G39" s="83"/>
      <c r="H39" s="83"/>
      <c r="I39" s="84"/>
      <c r="J39" s="84"/>
      <c r="K39" s="85">
        <f t="shared" si="0"/>
        <v>0</v>
      </c>
      <c r="L39" s="86"/>
      <c r="M39" s="86"/>
      <c r="N39" s="87">
        <f t="shared" si="1"/>
        <v>0</v>
      </c>
      <c r="P39"/>
    </row>
    <row r="40" spans="2:17" s="71" customFormat="1" x14ac:dyDescent="0.25">
      <c r="B40" s="80"/>
      <c r="C40" s="128"/>
      <c r="D40" s="81"/>
      <c r="E40" s="81"/>
      <c r="F40" s="82"/>
      <c r="G40" s="83"/>
      <c r="H40" s="83"/>
      <c r="I40" s="84"/>
      <c r="J40" s="84"/>
      <c r="K40" s="85">
        <f t="shared" si="0"/>
        <v>0</v>
      </c>
      <c r="L40" s="86"/>
      <c r="M40" s="86"/>
      <c r="N40" s="87">
        <f t="shared" si="1"/>
        <v>0</v>
      </c>
      <c r="P40"/>
    </row>
    <row r="41" spans="2:17" s="71" customFormat="1" x14ac:dyDescent="0.25">
      <c r="B41" s="80"/>
      <c r="C41" s="128"/>
      <c r="D41" s="81"/>
      <c r="E41" s="81"/>
      <c r="F41" s="82"/>
      <c r="G41" s="83"/>
      <c r="H41" s="83"/>
      <c r="I41" s="84"/>
      <c r="J41" s="84"/>
      <c r="K41" s="85">
        <f t="shared" si="0"/>
        <v>0</v>
      </c>
      <c r="L41" s="86"/>
      <c r="M41" s="86"/>
      <c r="N41" s="87">
        <f t="shared" si="1"/>
        <v>0</v>
      </c>
      <c r="P41"/>
    </row>
    <row r="42" spans="2:17" s="71" customFormat="1" x14ac:dyDescent="0.25">
      <c r="B42" s="80"/>
      <c r="C42" s="128"/>
      <c r="D42" s="81"/>
      <c r="E42" s="81"/>
      <c r="F42" s="82"/>
      <c r="G42" s="83"/>
      <c r="H42" s="83"/>
      <c r="I42" s="84"/>
      <c r="J42" s="84"/>
      <c r="K42" s="85">
        <f t="shared" ref="K42:K53" si="2">I42*J42</f>
        <v>0</v>
      </c>
      <c r="L42" s="86"/>
      <c r="M42" s="86"/>
      <c r="N42" s="87">
        <f>K42*(L42+M42)</f>
        <v>0</v>
      </c>
      <c r="P42"/>
    </row>
    <row r="43" spans="2:17" s="71" customFormat="1" x14ac:dyDescent="0.25">
      <c r="B43" s="80"/>
      <c r="C43" s="128"/>
      <c r="D43" s="81"/>
      <c r="E43" s="81"/>
      <c r="F43" s="82"/>
      <c r="G43" s="83"/>
      <c r="H43" s="83"/>
      <c r="I43" s="84"/>
      <c r="J43" s="84"/>
      <c r="K43" s="85">
        <f t="shared" si="2"/>
        <v>0</v>
      </c>
      <c r="L43" s="86"/>
      <c r="M43" s="86"/>
      <c r="N43" s="87">
        <f t="shared" ref="N43:N53" si="3">K43*(L43+M43)</f>
        <v>0</v>
      </c>
      <c r="P43"/>
      <c r="Q43" s="70"/>
    </row>
    <row r="44" spans="2:17" s="71" customFormat="1" x14ac:dyDescent="0.25">
      <c r="B44" s="84"/>
      <c r="C44" s="128"/>
      <c r="D44" s="81"/>
      <c r="E44" s="81"/>
      <c r="F44" s="82"/>
      <c r="G44" s="83"/>
      <c r="H44" s="83"/>
      <c r="I44" s="84"/>
      <c r="J44" s="84"/>
      <c r="K44" s="85">
        <f t="shared" si="2"/>
        <v>0</v>
      </c>
      <c r="L44" s="86"/>
      <c r="M44" s="86"/>
      <c r="N44" s="87">
        <f t="shared" si="3"/>
        <v>0</v>
      </c>
      <c r="P44"/>
    </row>
    <row r="45" spans="2:17" s="71" customFormat="1" x14ac:dyDescent="0.25">
      <c r="B45" s="84"/>
      <c r="C45" s="128"/>
      <c r="D45" s="81"/>
      <c r="E45" s="81"/>
      <c r="F45" s="82"/>
      <c r="G45" s="83"/>
      <c r="H45" s="83"/>
      <c r="I45" s="84"/>
      <c r="J45" s="84"/>
      <c r="K45" s="85">
        <f t="shared" si="2"/>
        <v>0</v>
      </c>
      <c r="L45" s="86"/>
      <c r="M45" s="86"/>
      <c r="N45" s="87">
        <f t="shared" si="3"/>
        <v>0</v>
      </c>
      <c r="P45"/>
    </row>
    <row r="46" spans="2:17" s="71" customFormat="1" x14ac:dyDescent="0.25">
      <c r="B46" s="84"/>
      <c r="C46" s="128"/>
      <c r="D46" s="81"/>
      <c r="E46" s="81"/>
      <c r="F46" s="82"/>
      <c r="G46" s="83"/>
      <c r="H46" s="83"/>
      <c r="I46" s="84"/>
      <c r="J46" s="84"/>
      <c r="K46" s="85">
        <f t="shared" si="2"/>
        <v>0</v>
      </c>
      <c r="L46" s="86"/>
      <c r="M46" s="86"/>
      <c r="N46" s="87">
        <f t="shared" si="3"/>
        <v>0</v>
      </c>
      <c r="P46"/>
    </row>
    <row r="47" spans="2:17" s="71" customFormat="1" x14ac:dyDescent="0.25">
      <c r="B47" s="84"/>
      <c r="C47" s="128"/>
      <c r="D47" s="81"/>
      <c r="E47" s="81"/>
      <c r="F47" s="82"/>
      <c r="G47" s="83"/>
      <c r="H47" s="83"/>
      <c r="I47" s="84"/>
      <c r="J47" s="84"/>
      <c r="K47" s="85">
        <f t="shared" si="2"/>
        <v>0</v>
      </c>
      <c r="L47" s="86"/>
      <c r="M47" s="86"/>
      <c r="N47" s="87">
        <f t="shared" si="3"/>
        <v>0</v>
      </c>
    </row>
    <row r="48" spans="2:17" s="71" customFormat="1" x14ac:dyDescent="0.25">
      <c r="B48" s="84"/>
      <c r="C48" s="128"/>
      <c r="D48" s="81"/>
      <c r="E48" s="81"/>
      <c r="F48" s="82"/>
      <c r="G48" s="83"/>
      <c r="H48" s="83"/>
      <c r="I48" s="84"/>
      <c r="J48" s="84"/>
      <c r="K48" s="85">
        <f t="shared" si="2"/>
        <v>0</v>
      </c>
      <c r="L48" s="86"/>
      <c r="M48" s="86"/>
      <c r="N48" s="87">
        <f t="shared" si="3"/>
        <v>0</v>
      </c>
    </row>
    <row r="49" spans="2:14" s="71" customFormat="1" x14ac:dyDescent="0.25">
      <c r="B49" s="84"/>
      <c r="C49" s="128"/>
      <c r="D49" s="81"/>
      <c r="E49" s="81"/>
      <c r="F49" s="82"/>
      <c r="G49" s="83"/>
      <c r="H49" s="83"/>
      <c r="I49" s="84"/>
      <c r="J49" s="84"/>
      <c r="K49" s="85">
        <f t="shared" si="2"/>
        <v>0</v>
      </c>
      <c r="L49" s="86"/>
      <c r="M49" s="86"/>
      <c r="N49" s="87">
        <f t="shared" si="3"/>
        <v>0</v>
      </c>
    </row>
    <row r="50" spans="2:14" s="71" customFormat="1" x14ac:dyDescent="0.25">
      <c r="B50" s="84"/>
      <c r="C50" s="128"/>
      <c r="D50" s="81"/>
      <c r="E50" s="81"/>
      <c r="F50" s="82"/>
      <c r="G50" s="83"/>
      <c r="H50" s="83"/>
      <c r="I50" s="84"/>
      <c r="J50" s="84"/>
      <c r="K50" s="85">
        <f t="shared" si="2"/>
        <v>0</v>
      </c>
      <c r="L50" s="86"/>
      <c r="M50" s="86"/>
      <c r="N50" s="87">
        <f t="shared" si="3"/>
        <v>0</v>
      </c>
    </row>
    <row r="51" spans="2:14" s="71" customFormat="1" x14ac:dyDescent="0.25">
      <c r="B51" s="84"/>
      <c r="C51" s="128"/>
      <c r="D51" s="81"/>
      <c r="E51" s="81"/>
      <c r="F51" s="82"/>
      <c r="G51" s="83"/>
      <c r="H51" s="83"/>
      <c r="I51" s="84"/>
      <c r="J51" s="84"/>
      <c r="K51" s="85">
        <f t="shared" si="2"/>
        <v>0</v>
      </c>
      <c r="L51" s="86"/>
      <c r="M51" s="86"/>
      <c r="N51" s="87">
        <f t="shared" si="3"/>
        <v>0</v>
      </c>
    </row>
    <row r="52" spans="2:14" s="71" customFormat="1" x14ac:dyDescent="0.25">
      <c r="B52" s="84"/>
      <c r="C52" s="128"/>
      <c r="D52" s="81"/>
      <c r="E52" s="81"/>
      <c r="F52" s="82"/>
      <c r="G52" s="83"/>
      <c r="H52" s="83"/>
      <c r="I52" s="84"/>
      <c r="J52" s="84"/>
      <c r="K52" s="85">
        <f t="shared" si="2"/>
        <v>0</v>
      </c>
      <c r="L52" s="86"/>
      <c r="M52" s="86"/>
      <c r="N52" s="87">
        <f t="shared" si="3"/>
        <v>0</v>
      </c>
    </row>
    <row r="53" spans="2:14" s="71" customFormat="1" x14ac:dyDescent="0.25">
      <c r="B53" s="84"/>
      <c r="C53" s="128"/>
      <c r="D53" s="81"/>
      <c r="E53" s="81"/>
      <c r="F53" s="82"/>
      <c r="G53" s="83"/>
      <c r="H53" s="83"/>
      <c r="I53" s="84"/>
      <c r="J53" s="84"/>
      <c r="K53" s="85">
        <f t="shared" si="2"/>
        <v>0</v>
      </c>
      <c r="L53" s="86"/>
      <c r="M53" s="86"/>
      <c r="N53" s="87">
        <f t="shared" si="3"/>
        <v>0</v>
      </c>
    </row>
    <row r="54" spans="2:14" ht="15.75" thickBot="1" x14ac:dyDescent="0.3">
      <c r="B54" s="129" t="s">
        <v>90</v>
      </c>
      <c r="C54" s="71"/>
      <c r="D54" s="71"/>
      <c r="E54" s="71"/>
      <c r="F54" s="71"/>
      <c r="G54" s="130" t="s">
        <v>2</v>
      </c>
      <c r="H54" s="130"/>
      <c r="I54" s="131"/>
      <c r="J54" s="151">
        <f>SUM(J8:J53)</f>
        <v>0</v>
      </c>
      <c r="K54" s="151">
        <f>SUM(K8:K53)</f>
        <v>0</v>
      </c>
      <c r="L54" s="152"/>
      <c r="M54" s="153"/>
      <c r="N54" s="154">
        <f>SUM(N8:N53)</f>
        <v>0</v>
      </c>
    </row>
    <row r="55" spans="2:14" ht="15.75" thickTop="1" x14ac:dyDescent="0.25">
      <c r="M55" s="89"/>
    </row>
    <row r="56" spans="2:14" ht="18.75" x14ac:dyDescent="0.3">
      <c r="B56" s="90" t="s">
        <v>169</v>
      </c>
      <c r="G56" s="91"/>
      <c r="H56" s="91"/>
    </row>
    <row r="57" spans="2:14" x14ac:dyDescent="0.25">
      <c r="B57" s="92"/>
      <c r="G57" s="91"/>
      <c r="H57" s="91"/>
    </row>
    <row r="58" spans="2:14" x14ac:dyDescent="0.25">
      <c r="B58" s="73"/>
      <c r="G58" s="91"/>
      <c r="H58" s="91"/>
    </row>
    <row r="61" spans="2:14" x14ac:dyDescent="0.25">
      <c r="B61" s="145" t="s">
        <v>189</v>
      </c>
    </row>
    <row r="62" spans="2:14" ht="39.75" customHeight="1" x14ac:dyDescent="0.25">
      <c r="B62" s="179"/>
      <c r="C62" s="180"/>
      <c r="D62" s="180"/>
      <c r="E62" s="180"/>
      <c r="F62" s="180"/>
      <c r="G62" s="180"/>
      <c r="H62" s="180"/>
      <c r="I62" s="180"/>
      <c r="J62" s="180"/>
      <c r="K62" s="180"/>
      <c r="L62" s="180"/>
      <c r="M62" s="180"/>
      <c r="N62" s="181"/>
    </row>
  </sheetData>
  <sheetProtection formatCells="0" formatColumns="0" formatRows="0" insertColumns="0" insertRows="0" deleteColumns="0" deleteRows="0"/>
  <mergeCells count="4">
    <mergeCell ref="D2:G2"/>
    <mergeCell ref="D3:G3"/>
    <mergeCell ref="B5:N5"/>
    <mergeCell ref="B62:N62"/>
  </mergeCells>
  <dataValidations count="1">
    <dataValidation type="list" allowBlank="1" showInputMessage="1" showErrorMessage="1" sqref="G8:G53" xr:uid="{FF21ACFA-A863-4D65-8550-329F59B2C233}">
      <formula1>"Management,Supervisor,Production,Clerical,Sales,Other"</formula1>
    </dataValidation>
  </dataValidations>
  <hyperlinks>
    <hyperlink ref="B7" r:id="rId1" xr:uid="{4DDB8458-7028-4EF7-989C-2573D0BCC704}"/>
  </hyperlinks>
  <printOptions horizontalCentered="1"/>
  <pageMargins left="0.25" right="0.25" top="0.6" bottom="0.25" header="0.67" footer="0.3"/>
  <pageSetup scale="68"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196" r:id="rId5" name="Check Box 4">
              <controlPr defaultSize="0" autoFill="0" autoLine="0" autoPict="0">
                <anchor moveWithCells="1">
                  <from>
                    <xdr:col>1</xdr:col>
                    <xdr:colOff>200025</xdr:colOff>
                    <xdr:row>56</xdr:row>
                    <xdr:rowOff>0</xdr:rowOff>
                  </from>
                  <to>
                    <xdr:col>14</xdr:col>
                    <xdr:colOff>28575</xdr:colOff>
                    <xdr:row>57</xdr:row>
                    <xdr:rowOff>28575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200025</xdr:colOff>
                    <xdr:row>58</xdr:row>
                    <xdr:rowOff>38100</xdr:rowOff>
                  </from>
                  <to>
                    <xdr:col>4</xdr:col>
                    <xdr:colOff>238125</xdr:colOff>
                    <xdr:row>59</xdr:row>
                    <xdr:rowOff>123825</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9</xdr:col>
                    <xdr:colOff>85725</xdr:colOff>
                    <xdr:row>4</xdr:row>
                    <xdr:rowOff>57150</xdr:rowOff>
                  </from>
                  <to>
                    <xdr:col>11</xdr:col>
                    <xdr:colOff>104775</xdr:colOff>
                    <xdr:row>4</xdr:row>
                    <xdr:rowOff>333375</xdr:rowOff>
                  </to>
                </anchor>
              </controlPr>
            </control>
          </mc:Choice>
        </mc:AlternateContent>
        <mc:AlternateContent xmlns:mc="http://schemas.openxmlformats.org/markup-compatibility/2006">
          <mc:Choice Requires="x14">
            <control shapeId="8203" r:id="rId8" name="Check Box 11">
              <controlPr defaultSize="0" autoFill="0" autoLine="0" autoPict="0">
                <anchor moveWithCells="1">
                  <from>
                    <xdr:col>11</xdr:col>
                    <xdr:colOff>447675</xdr:colOff>
                    <xdr:row>4</xdr:row>
                    <xdr:rowOff>57150</xdr:rowOff>
                  </from>
                  <to>
                    <xdr:col>13</xdr:col>
                    <xdr:colOff>561975</xdr:colOff>
                    <xdr:row>4</xdr:row>
                    <xdr:rowOff>323850</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1</xdr:col>
                    <xdr:colOff>200025</xdr:colOff>
                    <xdr:row>57</xdr:row>
                    <xdr:rowOff>38100</xdr:rowOff>
                  </from>
                  <to>
                    <xdr:col>14</xdr:col>
                    <xdr:colOff>28575</xdr:colOff>
                    <xdr:row>58</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45755-CF4C-4DD8-BE04-CB83E562F867}">
  <sheetPr codeName="Sheet1">
    <tabColor theme="8" tint="0.59999389629810485"/>
  </sheetPr>
  <dimension ref="A1:E74"/>
  <sheetViews>
    <sheetView showGridLines="0" zoomScale="110" zoomScaleNormal="110" workbookViewId="0">
      <selection activeCell="E50" sqref="E50"/>
    </sheetView>
  </sheetViews>
  <sheetFormatPr defaultRowHeight="15" x14ac:dyDescent="0.25"/>
  <cols>
    <col min="1" max="1" width="25.140625" customWidth="1"/>
    <col min="2" max="2" width="11.5703125" customWidth="1"/>
    <col min="3" max="3" width="15.85546875" bestFit="1" customWidth="1"/>
    <col min="4" max="4" width="25.5703125" customWidth="1"/>
    <col min="5" max="5" width="33" customWidth="1"/>
    <col min="7" max="7" width="8.42578125" customWidth="1"/>
  </cols>
  <sheetData>
    <row r="1" spans="1:5" s="71" customFormat="1" ht="45" customHeight="1" x14ac:dyDescent="0.25">
      <c r="A1" s="182" t="s">
        <v>175</v>
      </c>
      <c r="B1" s="178"/>
      <c r="C1" s="178"/>
      <c r="D1" s="178"/>
      <c r="E1" s="178"/>
    </row>
    <row r="2" spans="1:5" ht="17.25" customHeight="1" x14ac:dyDescent="0.25">
      <c r="A2" s="71"/>
    </row>
    <row r="3" spans="1:5" x14ac:dyDescent="0.25">
      <c r="A3" s="115" t="s">
        <v>139</v>
      </c>
      <c r="C3" s="184"/>
      <c r="D3" s="184"/>
      <c r="E3" s="184"/>
    </row>
    <row r="4" spans="1:5" x14ac:dyDescent="0.25">
      <c r="A4" s="115" t="s">
        <v>140</v>
      </c>
      <c r="C4" s="185">
        <f>Trainees!C2</f>
        <v>0</v>
      </c>
      <c r="D4" s="185"/>
      <c r="E4" s="185"/>
    </row>
    <row r="5" spans="1:5" x14ac:dyDescent="0.25">
      <c r="A5" s="115" t="s">
        <v>141</v>
      </c>
      <c r="C5" s="185">
        <f>Trainees!C3</f>
        <v>0</v>
      </c>
      <c r="D5" s="185"/>
      <c r="E5" s="185"/>
    </row>
    <row r="6" spans="1:5" x14ac:dyDescent="0.25">
      <c r="A6" s="115" t="s">
        <v>142</v>
      </c>
      <c r="C6" s="186"/>
      <c r="D6" s="186"/>
      <c r="E6" s="186"/>
    </row>
    <row r="8" spans="1:5" x14ac:dyDescent="0.25">
      <c r="A8" s="117" t="s">
        <v>109</v>
      </c>
    </row>
    <row r="9" spans="1:5" x14ac:dyDescent="0.25">
      <c r="A9" s="107" t="s">
        <v>143</v>
      </c>
    </row>
    <row r="10" spans="1:5" x14ac:dyDescent="0.25">
      <c r="A10" s="107" t="s">
        <v>144</v>
      </c>
    </row>
    <row r="11" spans="1:5" x14ac:dyDescent="0.25">
      <c r="A11" s="107" t="s">
        <v>145</v>
      </c>
    </row>
    <row r="12" spans="1:5" x14ac:dyDescent="0.25">
      <c r="A12" s="115" t="s">
        <v>146</v>
      </c>
    </row>
    <row r="13" spans="1:5" x14ac:dyDescent="0.25">
      <c r="A13" s="107" t="s">
        <v>194</v>
      </c>
    </row>
    <row r="14" spans="1:5" x14ac:dyDescent="0.25">
      <c r="A14" s="107" t="s">
        <v>195</v>
      </c>
    </row>
    <row r="15" spans="1:5" x14ac:dyDescent="0.25">
      <c r="A15" s="107"/>
    </row>
    <row r="16" spans="1:5" x14ac:dyDescent="0.25">
      <c r="A16" s="70" t="s">
        <v>148</v>
      </c>
    </row>
    <row r="17" spans="1:5" x14ac:dyDescent="0.25">
      <c r="A17" s="116" t="s">
        <v>149</v>
      </c>
    </row>
    <row r="18" spans="1:5" x14ac:dyDescent="0.25">
      <c r="A18" s="116" t="s">
        <v>147</v>
      </c>
    </row>
    <row r="19" spans="1:5" x14ac:dyDescent="0.25">
      <c r="A19" s="116" t="s">
        <v>150</v>
      </c>
    </row>
    <row r="20" spans="1:5" x14ac:dyDescent="0.25">
      <c r="A20" s="116" t="s">
        <v>151</v>
      </c>
    </row>
    <row r="21" spans="1:5" x14ac:dyDescent="0.25">
      <c r="A21" s="116"/>
    </row>
    <row r="22" spans="1:5" x14ac:dyDescent="0.25">
      <c r="A22" s="183" t="s">
        <v>68</v>
      </c>
      <c r="B22" s="183" t="s">
        <v>69</v>
      </c>
      <c r="C22" s="183" t="s">
        <v>110</v>
      </c>
      <c r="D22" s="108" t="s">
        <v>111</v>
      </c>
      <c r="E22" s="108" t="s">
        <v>113</v>
      </c>
    </row>
    <row r="23" spans="1:5" x14ac:dyDescent="0.25">
      <c r="A23" s="183"/>
      <c r="B23" s="183"/>
      <c r="C23" s="183"/>
      <c r="D23" s="109" t="s">
        <v>112</v>
      </c>
      <c r="E23" s="109" t="s">
        <v>152</v>
      </c>
    </row>
    <row r="24" spans="1:5" s="71" customFormat="1" x14ac:dyDescent="0.25">
      <c r="A24" s="110" t="s">
        <v>114</v>
      </c>
      <c r="B24" s="111"/>
      <c r="C24" s="157"/>
      <c r="D24" s="111"/>
      <c r="E24" s="111"/>
    </row>
    <row r="25" spans="1:5" s="71" customFormat="1" ht="30" x14ac:dyDescent="0.25">
      <c r="A25" s="112" t="s">
        <v>200</v>
      </c>
      <c r="B25" s="113" t="s">
        <v>116</v>
      </c>
      <c r="C25" s="158" t="s">
        <v>201</v>
      </c>
      <c r="D25" s="113" t="s">
        <v>202</v>
      </c>
      <c r="E25" s="112" t="s">
        <v>203</v>
      </c>
    </row>
    <row r="26" spans="1:5" s="71" customFormat="1" ht="30" x14ac:dyDescent="0.25">
      <c r="A26" s="112" t="s">
        <v>204</v>
      </c>
      <c r="B26" s="113" t="s">
        <v>116</v>
      </c>
      <c r="C26" s="158" t="s">
        <v>205</v>
      </c>
      <c r="D26" s="113" t="s">
        <v>206</v>
      </c>
      <c r="E26" s="112"/>
    </row>
    <row r="27" spans="1:5" s="71" customFormat="1" ht="30" x14ac:dyDescent="0.25">
      <c r="A27" s="112" t="s">
        <v>207</v>
      </c>
      <c r="B27" s="113" t="s">
        <v>117</v>
      </c>
      <c r="C27" s="158" t="s">
        <v>208</v>
      </c>
      <c r="D27" s="113" t="s">
        <v>209</v>
      </c>
      <c r="E27" s="112"/>
    </row>
    <row r="28" spans="1:5" s="71" customFormat="1" x14ac:dyDescent="0.25">
      <c r="A28" s="110" t="s">
        <v>118</v>
      </c>
      <c r="B28" s="114"/>
      <c r="C28" s="159"/>
      <c r="D28" s="114"/>
      <c r="E28" s="111"/>
    </row>
    <row r="29" spans="1:5" s="71" customFormat="1" ht="60" customHeight="1" x14ac:dyDescent="0.25">
      <c r="A29" s="112" t="s">
        <v>126</v>
      </c>
      <c r="B29" s="113" t="s">
        <v>119</v>
      </c>
      <c r="C29" s="158" t="s">
        <v>210</v>
      </c>
      <c r="D29" s="113" t="s">
        <v>211</v>
      </c>
      <c r="E29" s="112"/>
    </row>
    <row r="30" spans="1:5" s="71" customFormat="1" ht="75" x14ac:dyDescent="0.25">
      <c r="A30" s="112" t="s">
        <v>127</v>
      </c>
      <c r="B30" s="113" t="s">
        <v>119</v>
      </c>
      <c r="C30" s="158" t="s">
        <v>210</v>
      </c>
      <c r="D30" s="113" t="s">
        <v>212</v>
      </c>
      <c r="E30" s="112"/>
    </row>
    <row r="31" spans="1:5" s="71" customFormat="1" ht="105" x14ac:dyDescent="0.25">
      <c r="A31" s="112" t="s">
        <v>213</v>
      </c>
      <c r="B31" s="113" t="s">
        <v>214</v>
      </c>
      <c r="C31" s="160" t="s">
        <v>215</v>
      </c>
      <c r="D31" s="113" t="s">
        <v>216</v>
      </c>
      <c r="E31" s="112"/>
    </row>
    <row r="32" spans="1:5" s="71" customFormat="1" ht="285" x14ac:dyDescent="0.25">
      <c r="A32" s="112" t="s">
        <v>128</v>
      </c>
      <c r="B32" s="113" t="s">
        <v>117</v>
      </c>
      <c r="C32" s="158" t="s">
        <v>217</v>
      </c>
      <c r="D32" s="113" t="s">
        <v>218</v>
      </c>
      <c r="E32" s="112"/>
    </row>
    <row r="33" spans="1:5" s="71" customFormat="1" ht="315" x14ac:dyDescent="0.25">
      <c r="A33" s="112" t="s">
        <v>129</v>
      </c>
      <c r="B33" s="113" t="s">
        <v>219</v>
      </c>
      <c r="C33" s="158" t="s">
        <v>220</v>
      </c>
      <c r="D33" s="113" t="s">
        <v>221</v>
      </c>
      <c r="E33" s="112"/>
    </row>
    <row r="34" spans="1:5" s="71" customFormat="1" ht="288.60000000000002" customHeight="1" x14ac:dyDescent="0.25">
      <c r="A34" s="112" t="s">
        <v>130</v>
      </c>
      <c r="B34" s="113" t="s">
        <v>222</v>
      </c>
      <c r="C34" s="158" t="s">
        <v>223</v>
      </c>
      <c r="D34" s="113" t="s">
        <v>224</v>
      </c>
      <c r="E34" s="112"/>
    </row>
    <row r="35" spans="1:5" s="71" customFormat="1" ht="45" x14ac:dyDescent="0.25">
      <c r="A35" s="112" t="s">
        <v>225</v>
      </c>
      <c r="B35" s="113" t="s">
        <v>226</v>
      </c>
      <c r="C35" s="158" t="s">
        <v>210</v>
      </c>
      <c r="D35" s="113" t="s">
        <v>227</v>
      </c>
      <c r="E35" s="112"/>
    </row>
    <row r="36" spans="1:5" s="71" customFormat="1" x14ac:dyDescent="0.25">
      <c r="A36" s="110" t="s">
        <v>120</v>
      </c>
      <c r="B36" s="114"/>
      <c r="C36" s="159"/>
      <c r="D36" s="114"/>
      <c r="E36" s="111"/>
    </row>
    <row r="37" spans="1:5" s="71" customFormat="1" ht="60" x14ac:dyDescent="0.25">
      <c r="A37" s="112" t="s">
        <v>228</v>
      </c>
      <c r="B37" s="113" t="s">
        <v>229</v>
      </c>
      <c r="C37" s="158" t="s">
        <v>230</v>
      </c>
      <c r="D37" s="113" t="s">
        <v>231</v>
      </c>
      <c r="E37" s="112"/>
    </row>
    <row r="38" spans="1:5" s="71" customFormat="1" ht="30" x14ac:dyDescent="0.25">
      <c r="A38" s="112" t="s">
        <v>120</v>
      </c>
      <c r="B38" s="113" t="s">
        <v>232</v>
      </c>
      <c r="C38" s="158" t="s">
        <v>233</v>
      </c>
      <c r="D38" s="113" t="s">
        <v>234</v>
      </c>
      <c r="E38" s="112"/>
    </row>
    <row r="39" spans="1:5" s="71" customFormat="1" x14ac:dyDescent="0.25">
      <c r="A39" s="110" t="s">
        <v>121</v>
      </c>
      <c r="B39" s="114"/>
      <c r="C39" s="159"/>
      <c r="D39" s="114"/>
      <c r="E39" s="111"/>
    </row>
    <row r="40" spans="1:5" s="71" customFormat="1" ht="60" x14ac:dyDescent="0.25">
      <c r="A40" s="112" t="s">
        <v>235</v>
      </c>
      <c r="B40" s="113" t="s">
        <v>236</v>
      </c>
      <c r="C40" s="158" t="s">
        <v>210</v>
      </c>
      <c r="D40" s="113" t="s">
        <v>237</v>
      </c>
      <c r="E40" s="112"/>
    </row>
    <row r="41" spans="1:5" s="71" customFormat="1" ht="60" x14ac:dyDescent="0.25">
      <c r="A41" s="112" t="s">
        <v>131</v>
      </c>
      <c r="B41" s="113" t="s">
        <v>238</v>
      </c>
      <c r="C41" s="158" t="s">
        <v>239</v>
      </c>
      <c r="D41" s="113" t="s">
        <v>240</v>
      </c>
      <c r="E41" s="112"/>
    </row>
    <row r="42" spans="1:5" s="71" customFormat="1" ht="45" x14ac:dyDescent="0.25">
      <c r="A42" s="112" t="s">
        <v>241</v>
      </c>
      <c r="B42" s="113" t="s">
        <v>242</v>
      </c>
      <c r="C42" s="158" t="s">
        <v>210</v>
      </c>
      <c r="D42" s="113" t="s">
        <v>243</v>
      </c>
      <c r="E42" s="112"/>
    </row>
    <row r="43" spans="1:5" s="71" customFormat="1" ht="30" x14ac:dyDescent="0.25">
      <c r="A43" s="110" t="s">
        <v>122</v>
      </c>
      <c r="B43" s="114"/>
      <c r="C43" s="159"/>
      <c r="D43" s="114"/>
      <c r="E43" s="111"/>
    </row>
    <row r="44" spans="1:5" s="71" customFormat="1" ht="172.15" customHeight="1" x14ac:dyDescent="0.25">
      <c r="A44" s="112" t="s">
        <v>132</v>
      </c>
      <c r="B44" s="113" t="s">
        <v>123</v>
      </c>
      <c r="C44" s="158" t="s">
        <v>244</v>
      </c>
      <c r="D44" s="113" t="s">
        <v>245</v>
      </c>
      <c r="E44" s="112"/>
    </row>
    <row r="45" spans="1:5" s="71" customFormat="1" ht="92.45" customHeight="1" x14ac:dyDescent="0.25">
      <c r="A45" s="112" t="s">
        <v>133</v>
      </c>
      <c r="B45" s="113" t="s">
        <v>124</v>
      </c>
      <c r="C45" s="158" t="s">
        <v>246</v>
      </c>
      <c r="D45" s="113" t="s">
        <v>247</v>
      </c>
      <c r="E45" s="112"/>
    </row>
    <row r="46" spans="1:5" s="71" customFormat="1" ht="47.25" x14ac:dyDescent="0.25">
      <c r="A46" s="161" t="s">
        <v>134</v>
      </c>
      <c r="B46" s="162" t="s">
        <v>115</v>
      </c>
      <c r="C46" s="163" t="s">
        <v>248</v>
      </c>
      <c r="D46" s="164" t="s">
        <v>249</v>
      </c>
      <c r="E46" s="161"/>
    </row>
    <row r="47" spans="1:5" s="71" customFormat="1" ht="30" x14ac:dyDescent="0.25">
      <c r="A47" s="110" t="s">
        <v>125</v>
      </c>
      <c r="B47" s="114"/>
      <c r="C47" s="159"/>
      <c r="D47" s="114"/>
      <c r="E47" s="111"/>
    </row>
    <row r="48" spans="1:5" s="71" customFormat="1" ht="50.45" customHeight="1" x14ac:dyDescent="0.25">
      <c r="A48" s="112" t="s">
        <v>135</v>
      </c>
      <c r="B48" s="113" t="s">
        <v>115</v>
      </c>
      <c r="C48" s="158">
        <v>125</v>
      </c>
      <c r="D48" s="113" t="s">
        <v>250</v>
      </c>
      <c r="E48" s="112"/>
    </row>
    <row r="49" spans="1:5" s="71" customFormat="1" ht="105" x14ac:dyDescent="0.25">
      <c r="A49" s="112" t="s">
        <v>136</v>
      </c>
      <c r="B49" s="113" t="s">
        <v>124</v>
      </c>
      <c r="C49" s="158" t="s">
        <v>251</v>
      </c>
      <c r="D49" s="113" t="s">
        <v>252</v>
      </c>
      <c r="E49" s="112"/>
    </row>
    <row r="50" spans="1:5" s="71" customFormat="1" ht="111.6" customHeight="1" x14ac:dyDescent="0.25">
      <c r="A50" s="112" t="s">
        <v>137</v>
      </c>
      <c r="B50" s="113" t="s">
        <v>124</v>
      </c>
      <c r="C50" s="158" t="s">
        <v>251</v>
      </c>
      <c r="D50" s="113" t="s">
        <v>253</v>
      </c>
      <c r="E50" s="112"/>
    </row>
    <row r="51" spans="1:5" s="71" customFormat="1" ht="133.15" customHeight="1" x14ac:dyDescent="0.25">
      <c r="A51" s="112" t="s">
        <v>138</v>
      </c>
      <c r="B51" s="113" t="s">
        <v>124</v>
      </c>
      <c r="C51" s="158" t="s">
        <v>251</v>
      </c>
      <c r="D51" s="113" t="s">
        <v>254</v>
      </c>
      <c r="E51" s="112"/>
    </row>
    <row r="52" spans="1:5" s="71" customFormat="1" x14ac:dyDescent="0.25">
      <c r="A52" s="112"/>
      <c r="B52" s="113"/>
      <c r="C52" s="113"/>
      <c r="D52" s="113"/>
      <c r="E52" s="112"/>
    </row>
    <row r="53" spans="1:5" s="71" customFormat="1" x14ac:dyDescent="0.25">
      <c r="A53" s="112"/>
      <c r="B53" s="113"/>
      <c r="C53" s="113"/>
      <c r="D53" s="113"/>
      <c r="E53" s="112"/>
    </row>
    <row r="54" spans="1:5" s="71" customFormat="1" x14ac:dyDescent="0.25">
      <c r="A54" s="110"/>
      <c r="B54" s="114"/>
      <c r="C54" s="114"/>
      <c r="D54" s="114"/>
      <c r="E54" s="111"/>
    </row>
    <row r="55" spans="1:5" s="71" customFormat="1" x14ac:dyDescent="0.25">
      <c r="A55" s="112"/>
      <c r="B55" s="113"/>
      <c r="C55" s="113"/>
      <c r="D55" s="113"/>
      <c r="E55" s="112"/>
    </row>
    <row r="56" spans="1:5" s="71" customFormat="1" x14ac:dyDescent="0.25">
      <c r="A56" s="112"/>
      <c r="B56" s="113"/>
      <c r="C56" s="113"/>
      <c r="D56" s="113"/>
      <c r="E56" s="112"/>
    </row>
    <row r="57" spans="1:5" s="71" customFormat="1" x14ac:dyDescent="0.25">
      <c r="A57" s="112"/>
      <c r="B57" s="113"/>
      <c r="C57" s="113"/>
      <c r="D57" s="113"/>
      <c r="E57" s="112"/>
    </row>
    <row r="58" spans="1:5" s="71" customFormat="1" x14ac:dyDescent="0.25">
      <c r="A58" s="112"/>
      <c r="B58" s="113"/>
      <c r="C58" s="113"/>
      <c r="D58" s="113"/>
      <c r="E58" s="112"/>
    </row>
    <row r="59" spans="1:5" s="71" customFormat="1" x14ac:dyDescent="0.25">
      <c r="A59" s="112"/>
      <c r="B59" s="113"/>
      <c r="C59" s="113"/>
      <c r="D59" s="113"/>
      <c r="E59" s="112"/>
    </row>
    <row r="60" spans="1:5" s="71" customFormat="1" x14ac:dyDescent="0.25">
      <c r="A60" s="112"/>
      <c r="B60" s="113"/>
      <c r="C60" s="113"/>
      <c r="D60" s="113"/>
      <c r="E60" s="112"/>
    </row>
    <row r="61" spans="1:5" s="71" customFormat="1" x14ac:dyDescent="0.25">
      <c r="A61" s="112"/>
      <c r="B61" s="113"/>
      <c r="C61" s="113"/>
      <c r="D61" s="113"/>
      <c r="E61" s="112"/>
    </row>
    <row r="62" spans="1:5" s="71" customFormat="1" x14ac:dyDescent="0.25">
      <c r="A62" s="112"/>
      <c r="B62" s="113"/>
      <c r="C62" s="113"/>
      <c r="D62" s="113"/>
      <c r="E62" s="112"/>
    </row>
    <row r="63" spans="1:5" s="71" customFormat="1" x14ac:dyDescent="0.25">
      <c r="A63" s="112"/>
      <c r="B63" s="113"/>
      <c r="C63" s="113"/>
      <c r="D63" s="113"/>
      <c r="E63" s="112"/>
    </row>
    <row r="64" spans="1:5" s="71" customFormat="1" x14ac:dyDescent="0.25">
      <c r="A64" s="112"/>
      <c r="B64" s="113"/>
      <c r="C64" s="113"/>
      <c r="D64" s="113"/>
      <c r="E64" s="112"/>
    </row>
    <row r="65" spans="1:5" s="71" customFormat="1" x14ac:dyDescent="0.25">
      <c r="A65" s="112"/>
      <c r="B65" s="113"/>
      <c r="C65" s="113"/>
      <c r="D65" s="113"/>
      <c r="E65" s="112"/>
    </row>
    <row r="66" spans="1:5" s="71" customFormat="1" x14ac:dyDescent="0.25">
      <c r="A66" s="112"/>
      <c r="B66" s="113"/>
      <c r="C66" s="113"/>
      <c r="D66" s="113"/>
      <c r="E66" s="112"/>
    </row>
    <row r="67" spans="1:5" s="71" customFormat="1" x14ac:dyDescent="0.25">
      <c r="A67" s="110"/>
      <c r="B67" s="114"/>
      <c r="C67" s="114"/>
      <c r="D67" s="114"/>
      <c r="E67" s="111"/>
    </row>
    <row r="68" spans="1:5" s="71" customFormat="1" x14ac:dyDescent="0.25">
      <c r="A68" s="112"/>
      <c r="B68" s="113"/>
      <c r="C68" s="113"/>
      <c r="D68" s="113"/>
      <c r="E68" s="112"/>
    </row>
    <row r="69" spans="1:5" s="71" customFormat="1" x14ac:dyDescent="0.25">
      <c r="A69" s="112"/>
      <c r="B69" s="113"/>
      <c r="C69" s="113"/>
      <c r="D69" s="113"/>
      <c r="E69" s="112"/>
    </row>
    <row r="70" spans="1:5" s="71" customFormat="1" x14ac:dyDescent="0.25">
      <c r="A70" s="112"/>
      <c r="B70" s="113"/>
      <c r="C70" s="113"/>
      <c r="D70" s="113"/>
      <c r="E70" s="112"/>
    </row>
    <row r="71" spans="1:5" s="71" customFormat="1" x14ac:dyDescent="0.25">
      <c r="A71" s="112"/>
      <c r="B71" s="113"/>
      <c r="C71" s="113"/>
      <c r="D71" s="113"/>
      <c r="E71" s="112"/>
    </row>
    <row r="72" spans="1:5" s="71" customFormat="1" x14ac:dyDescent="0.25">
      <c r="A72" s="112"/>
      <c r="B72" s="113"/>
      <c r="C72" s="113"/>
      <c r="D72" s="113"/>
      <c r="E72" s="112"/>
    </row>
    <row r="73" spans="1:5" s="71" customFormat="1" x14ac:dyDescent="0.25">
      <c r="A73" s="112"/>
      <c r="B73" s="113"/>
      <c r="C73" s="113"/>
      <c r="D73" s="113"/>
      <c r="E73" s="112"/>
    </row>
    <row r="74" spans="1:5" x14ac:dyDescent="0.25">
      <c r="A74" s="105"/>
    </row>
  </sheetData>
  <mergeCells count="8">
    <mergeCell ref="A1:E1"/>
    <mergeCell ref="A22:A23"/>
    <mergeCell ref="B22:B23"/>
    <mergeCell ref="C22:C23"/>
    <mergeCell ref="C3:E3"/>
    <mergeCell ref="C4:E4"/>
    <mergeCell ref="C5:E5"/>
    <mergeCell ref="C6:E6"/>
  </mergeCells>
  <printOptions horizontalCentered="1"/>
  <pageMargins left="0.25" right="0.25"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3246-4665-48F9-8743-0462B2B5F151}">
  <sheetPr>
    <tabColor theme="9" tint="-0.249977111117893"/>
  </sheetPr>
  <dimension ref="B1:H79"/>
  <sheetViews>
    <sheetView zoomScale="120" zoomScaleNormal="120" workbookViewId="0">
      <selection activeCell="B1" sqref="B1:G1"/>
    </sheetView>
  </sheetViews>
  <sheetFormatPr defaultColWidth="8.85546875" defaultRowHeight="15" x14ac:dyDescent="0.25"/>
  <cols>
    <col min="1" max="1" width="1.5703125" style="3" customWidth="1"/>
    <col min="2" max="2" width="12.42578125" style="3" customWidth="1"/>
    <col min="3" max="3" width="27.85546875" style="3" customWidth="1"/>
    <col min="4" max="4" width="13.85546875" style="3" customWidth="1"/>
    <col min="5" max="5" width="14.42578125" style="3" customWidth="1"/>
    <col min="6" max="6" width="13.42578125" style="3" customWidth="1"/>
    <col min="7" max="7" width="13.5703125" style="3" customWidth="1"/>
    <col min="8" max="8" width="2.140625" style="3" customWidth="1"/>
    <col min="9" max="16384" width="8.85546875" style="3"/>
  </cols>
  <sheetData>
    <row r="1" spans="2:7" ht="33" customHeight="1" x14ac:dyDescent="0.25">
      <c r="B1" s="178" t="s">
        <v>99</v>
      </c>
      <c r="C1" s="178"/>
      <c r="D1" s="178"/>
      <c r="E1" s="178"/>
      <c r="F1" s="178"/>
      <c r="G1" s="178"/>
    </row>
    <row r="2" spans="2:7" ht="15.75" thickBot="1" x14ac:dyDescent="0.3"/>
    <row r="3" spans="2:7" ht="15.6" customHeight="1" x14ac:dyDescent="0.25">
      <c r="B3" s="221" t="s">
        <v>31</v>
      </c>
      <c r="C3" s="222"/>
      <c r="D3" s="229"/>
      <c r="E3" s="229"/>
      <c r="F3" s="229"/>
      <c r="G3" s="230"/>
    </row>
    <row r="4" spans="2:7" ht="15.75" x14ac:dyDescent="0.25">
      <c r="B4" s="233" t="s">
        <v>77</v>
      </c>
      <c r="C4" s="234"/>
      <c r="D4" s="240">
        <f>Trainees!C2</f>
        <v>0</v>
      </c>
      <c r="E4" s="240"/>
      <c r="F4" s="240"/>
      <c r="G4" s="241"/>
    </row>
    <row r="5" spans="2:7" ht="15.75" x14ac:dyDescent="0.25">
      <c r="B5" s="233" t="s">
        <v>78</v>
      </c>
      <c r="C5" s="234"/>
      <c r="D5" s="236"/>
      <c r="E5" s="236"/>
      <c r="F5" s="236"/>
      <c r="G5" s="237"/>
    </row>
    <row r="6" spans="2:7" ht="15.75" x14ac:dyDescent="0.25">
      <c r="B6" s="233" t="s">
        <v>32</v>
      </c>
      <c r="C6" s="234"/>
      <c r="D6" s="236"/>
      <c r="E6" s="236"/>
      <c r="F6" s="236"/>
      <c r="G6" s="237"/>
    </row>
    <row r="7" spans="2:7" x14ac:dyDescent="0.25">
      <c r="B7" s="233" t="s">
        <v>33</v>
      </c>
      <c r="C7" s="235"/>
      <c r="D7" s="236"/>
      <c r="E7" s="236"/>
      <c r="F7" s="236"/>
      <c r="G7" s="237"/>
    </row>
    <row r="8" spans="2:7" x14ac:dyDescent="0.25">
      <c r="B8" s="233" t="s">
        <v>34</v>
      </c>
      <c r="C8" s="235"/>
      <c r="D8" s="236"/>
      <c r="E8" s="236"/>
      <c r="F8" s="236"/>
      <c r="G8" s="237"/>
    </row>
    <row r="9" spans="2:7" ht="16.5" thickBot="1" x14ac:dyDescent="0.3">
      <c r="B9" s="231" t="s">
        <v>79</v>
      </c>
      <c r="C9" s="232"/>
      <c r="D9" s="238">
        <f>Trainees!C3</f>
        <v>0</v>
      </c>
      <c r="E9" s="238"/>
      <c r="F9" s="238"/>
      <c r="G9" s="239"/>
    </row>
    <row r="10" spans="2:7" ht="16.5" thickBot="1" x14ac:dyDescent="0.3">
      <c r="B10" s="12"/>
      <c r="C10" s="2"/>
      <c r="D10" s="2"/>
      <c r="E10" s="2"/>
      <c r="F10" s="2"/>
    </row>
    <row r="11" spans="2:7" ht="20.45" customHeight="1" x14ac:dyDescent="0.25">
      <c r="B11" s="254" t="s">
        <v>35</v>
      </c>
      <c r="C11" s="255"/>
      <c r="D11" s="255"/>
      <c r="E11" s="255"/>
      <c r="F11" s="255"/>
      <c r="G11" s="256"/>
    </row>
    <row r="12" spans="2:7" ht="51.95" customHeight="1" x14ac:dyDescent="0.25">
      <c r="B12" s="257" t="s">
        <v>47</v>
      </c>
      <c r="C12" s="258"/>
      <c r="D12" s="258"/>
      <c r="E12" s="258"/>
      <c r="F12" s="258"/>
      <c r="G12" s="259"/>
    </row>
    <row r="13" spans="2:7" ht="60.95" customHeight="1" x14ac:dyDescent="0.25">
      <c r="B13" s="263"/>
      <c r="C13" s="264"/>
      <c r="D13" s="10" t="s">
        <v>41</v>
      </c>
      <c r="E13" s="10" t="s">
        <v>42</v>
      </c>
      <c r="F13" s="10" t="s">
        <v>43</v>
      </c>
      <c r="G13" s="11" t="s">
        <v>44</v>
      </c>
    </row>
    <row r="14" spans="2:7" ht="15.95" customHeight="1" x14ac:dyDescent="0.25">
      <c r="B14" s="265" t="s">
        <v>37</v>
      </c>
      <c r="C14" s="266"/>
      <c r="D14" s="66"/>
      <c r="E14" s="66"/>
      <c r="F14" s="66"/>
      <c r="G14" s="67">
        <f>IF(E14&gt;0,E14-F14,D14-F14)</f>
        <v>0</v>
      </c>
    </row>
    <row r="15" spans="2:7" x14ac:dyDescent="0.25">
      <c r="B15" s="265" t="s">
        <v>38</v>
      </c>
      <c r="C15" s="267"/>
      <c r="D15" s="66"/>
      <c r="E15" s="68"/>
      <c r="F15" s="66"/>
      <c r="G15" s="69">
        <f>F15-D15</f>
        <v>0</v>
      </c>
    </row>
    <row r="16" spans="2:7" x14ac:dyDescent="0.25">
      <c r="B16" s="265" t="s">
        <v>36</v>
      </c>
      <c r="C16" s="267"/>
      <c r="D16" s="8" t="s">
        <v>20</v>
      </c>
      <c r="E16" s="9"/>
      <c r="F16" s="8" t="s">
        <v>45</v>
      </c>
      <c r="G16" s="49" t="s">
        <v>46</v>
      </c>
    </row>
    <row r="17" spans="2:8" x14ac:dyDescent="0.25">
      <c r="B17" s="250" t="s">
        <v>39</v>
      </c>
      <c r="C17" s="268"/>
      <c r="D17" s="58"/>
      <c r="E17" s="59"/>
      <c r="F17" s="58"/>
      <c r="G17" s="60">
        <f>F17-D17</f>
        <v>0</v>
      </c>
    </row>
    <row r="18" spans="2:8" x14ac:dyDescent="0.25">
      <c r="B18" s="250" t="s">
        <v>16</v>
      </c>
      <c r="C18" s="251"/>
      <c r="D18" s="58"/>
      <c r="E18" s="59"/>
      <c r="F18" s="58"/>
      <c r="G18" s="60">
        <f>F18-D18</f>
        <v>0</v>
      </c>
    </row>
    <row r="19" spans="2:8" x14ac:dyDescent="0.25">
      <c r="B19" s="250" t="s">
        <v>40</v>
      </c>
      <c r="C19" s="251"/>
      <c r="D19" s="58"/>
      <c r="E19" s="59"/>
      <c r="F19" s="58"/>
      <c r="G19" s="60">
        <f>F19-D19</f>
        <v>0</v>
      </c>
    </row>
    <row r="20" spans="2:8" x14ac:dyDescent="0.25">
      <c r="B20" s="252" t="s">
        <v>2</v>
      </c>
      <c r="C20" s="253"/>
      <c r="D20" s="103">
        <f>SUM(D17:D19)</f>
        <v>0</v>
      </c>
      <c r="E20" s="59"/>
      <c r="F20" s="103">
        <f>SUM(F17:F19)</f>
        <v>0</v>
      </c>
      <c r="G20" s="104">
        <f>SUM(G17:G19)</f>
        <v>0</v>
      </c>
    </row>
    <row r="21" spans="2:8" x14ac:dyDescent="0.25">
      <c r="B21" s="15" t="s">
        <v>107</v>
      </c>
      <c r="C21" s="14"/>
      <c r="D21" s="58"/>
      <c r="E21" s="59"/>
      <c r="F21" s="58"/>
      <c r="G21" s="60">
        <f>F21-D21</f>
        <v>0</v>
      </c>
    </row>
    <row r="22" spans="2:8" ht="27.6" customHeight="1" thickBot="1" x14ac:dyDescent="0.3"/>
    <row r="23" spans="2:8" ht="15.75" hidden="1" thickBot="1" x14ac:dyDescent="0.3">
      <c r="B23" s="260" t="s">
        <v>48</v>
      </c>
      <c r="C23" s="261"/>
      <c r="D23" s="261"/>
      <c r="E23" s="261"/>
      <c r="F23" s="261"/>
      <c r="G23" s="262"/>
      <c r="H23" s="1"/>
    </row>
    <row r="24" spans="2:8" s="7" customFormat="1" ht="45.75" hidden="1" thickBot="1" x14ac:dyDescent="0.3">
      <c r="B24" s="17" t="s">
        <v>49</v>
      </c>
      <c r="C24" s="18" t="s">
        <v>21</v>
      </c>
      <c r="D24" s="18" t="s">
        <v>28</v>
      </c>
      <c r="E24" s="18" t="s">
        <v>29</v>
      </c>
      <c r="F24" s="18" t="s">
        <v>50</v>
      </c>
      <c r="G24" s="19" t="s">
        <v>51</v>
      </c>
    </row>
    <row r="25" spans="2:8" ht="15.75" hidden="1" thickBot="1" x14ac:dyDescent="0.3">
      <c r="B25" s="20"/>
      <c r="C25" s="21"/>
      <c r="D25" s="22"/>
      <c r="E25" s="22"/>
      <c r="F25" s="22"/>
      <c r="G25" s="23"/>
    </row>
    <row r="26" spans="2:8" ht="15.75" hidden="1" thickBot="1" x14ac:dyDescent="0.3">
      <c r="B26" s="20"/>
      <c r="C26" s="21"/>
      <c r="D26" s="22"/>
      <c r="E26" s="22"/>
      <c r="F26" s="22"/>
      <c r="G26" s="23"/>
    </row>
    <row r="27" spans="2:8" ht="15.75" hidden="1" thickBot="1" x14ac:dyDescent="0.3">
      <c r="B27" s="20"/>
      <c r="C27" s="21"/>
      <c r="D27" s="22"/>
      <c r="E27" s="22"/>
      <c r="F27" s="22"/>
      <c r="G27" s="23"/>
    </row>
    <row r="28" spans="2:8" ht="15.75" hidden="1" thickBot="1" x14ac:dyDescent="0.3">
      <c r="B28" s="20"/>
      <c r="C28" s="21"/>
      <c r="D28" s="22"/>
      <c r="E28" s="22"/>
      <c r="F28" s="22"/>
      <c r="G28" s="23"/>
    </row>
    <row r="29" spans="2:8" ht="15.75" hidden="1" thickBot="1" x14ac:dyDescent="0.3">
      <c r="B29" s="20"/>
      <c r="C29" s="21"/>
      <c r="D29" s="22"/>
      <c r="E29" s="22"/>
      <c r="F29" s="22"/>
      <c r="G29" s="23"/>
    </row>
    <row r="30" spans="2:8" ht="15.75" hidden="1" thickBot="1" x14ac:dyDescent="0.3">
      <c r="B30" s="20"/>
      <c r="C30" s="21"/>
      <c r="D30" s="22"/>
      <c r="E30" s="22"/>
      <c r="F30" s="22"/>
      <c r="G30" s="23"/>
    </row>
    <row r="31" spans="2:8" ht="15.75" hidden="1" thickBot="1" x14ac:dyDescent="0.3">
      <c r="B31" s="20"/>
      <c r="C31" s="21"/>
      <c r="D31" s="22"/>
      <c r="E31" s="22"/>
      <c r="F31" s="22"/>
      <c r="G31" s="23"/>
    </row>
    <row r="32" spans="2:8" ht="15.75" hidden="1" thickBot="1" x14ac:dyDescent="0.3">
      <c r="B32" s="20"/>
      <c r="C32" s="21"/>
      <c r="D32" s="22"/>
      <c r="E32" s="22"/>
      <c r="F32" s="22"/>
      <c r="G32" s="23"/>
    </row>
    <row r="33" spans="2:7" ht="15.75" hidden="1" thickBot="1" x14ac:dyDescent="0.3">
      <c r="B33" s="20"/>
      <c r="C33" s="21"/>
      <c r="D33" s="22"/>
      <c r="E33" s="22"/>
      <c r="F33" s="22"/>
      <c r="G33" s="23"/>
    </row>
    <row r="34" spans="2:7" ht="15.75" hidden="1" thickBot="1" x14ac:dyDescent="0.3">
      <c r="B34" s="20"/>
      <c r="C34" s="21"/>
      <c r="D34" s="22"/>
      <c r="E34" s="22"/>
      <c r="F34" s="22"/>
      <c r="G34" s="23"/>
    </row>
    <row r="35" spans="2:7" ht="15.75" hidden="1" thickBot="1" x14ac:dyDescent="0.3">
      <c r="B35" s="20"/>
      <c r="C35" s="21"/>
      <c r="D35" s="22"/>
      <c r="E35" s="22"/>
      <c r="F35" s="22"/>
      <c r="G35" s="23"/>
    </row>
    <row r="36" spans="2:7" ht="15.75" hidden="1" thickBot="1" x14ac:dyDescent="0.3">
      <c r="B36" s="20"/>
      <c r="C36" s="21"/>
      <c r="D36" s="22"/>
      <c r="E36" s="22"/>
      <c r="F36" s="22"/>
      <c r="G36" s="23"/>
    </row>
    <row r="37" spans="2:7" ht="15.75" hidden="1" thickBot="1" x14ac:dyDescent="0.3">
      <c r="B37" s="20"/>
      <c r="C37" s="21"/>
      <c r="D37" s="22"/>
      <c r="E37" s="22"/>
      <c r="F37" s="22"/>
      <c r="G37" s="23"/>
    </row>
    <row r="38" spans="2:7" ht="15.75" hidden="1" thickBot="1" x14ac:dyDescent="0.3">
      <c r="B38" s="20"/>
      <c r="C38" s="21"/>
      <c r="D38" s="22"/>
      <c r="E38" s="22"/>
      <c r="F38" s="22"/>
      <c r="G38" s="23"/>
    </row>
    <row r="39" spans="2:7" ht="15.75" hidden="1" thickBot="1" x14ac:dyDescent="0.3">
      <c r="B39" s="24"/>
      <c r="C39" s="25"/>
      <c r="D39" s="26"/>
      <c r="E39" s="26"/>
      <c r="F39" s="26"/>
      <c r="G39" s="27"/>
    </row>
    <row r="40" spans="2:7" ht="15.75" hidden="1" thickBot="1" x14ac:dyDescent="0.3"/>
    <row r="41" spans="2:7" ht="27.6" customHeight="1" x14ac:dyDescent="0.25">
      <c r="B41" s="254" t="s">
        <v>52</v>
      </c>
      <c r="C41" s="255"/>
      <c r="D41" s="255"/>
      <c r="E41" s="255"/>
      <c r="F41" s="255"/>
      <c r="G41" s="256"/>
    </row>
    <row r="42" spans="2:7" ht="18.600000000000001" customHeight="1" x14ac:dyDescent="0.25">
      <c r="B42" s="269" t="s">
        <v>76</v>
      </c>
      <c r="C42" s="270"/>
      <c r="D42" s="270"/>
      <c r="E42" s="270"/>
      <c r="F42" s="270"/>
      <c r="G42" s="271"/>
    </row>
    <row r="43" spans="2:7" ht="111.95" customHeight="1" thickBot="1" x14ac:dyDescent="0.3">
      <c r="B43" s="223"/>
      <c r="C43" s="224"/>
      <c r="D43" s="224"/>
      <c r="E43" s="224"/>
      <c r="F43" s="224"/>
      <c r="G43" s="225"/>
    </row>
    <row r="44" spans="2:7" ht="18" customHeight="1" thickBot="1" x14ac:dyDescent="0.3">
      <c r="B44" s="13"/>
      <c r="C44" s="13"/>
      <c r="D44" s="13"/>
      <c r="E44" s="13"/>
      <c r="F44" s="13"/>
    </row>
    <row r="45" spans="2:7" ht="27.6" customHeight="1" x14ac:dyDescent="0.25">
      <c r="B45" s="254" t="s">
        <v>53</v>
      </c>
      <c r="C45" s="255"/>
      <c r="D45" s="255"/>
      <c r="E45" s="255"/>
      <c r="F45" s="255"/>
      <c r="G45" s="256"/>
    </row>
    <row r="46" spans="2:7" ht="57.95" customHeight="1" x14ac:dyDescent="0.25">
      <c r="B46" s="226" t="s">
        <v>96</v>
      </c>
      <c r="C46" s="227"/>
      <c r="D46" s="227"/>
      <c r="E46" s="227"/>
      <c r="F46" s="227"/>
      <c r="G46" s="228"/>
    </row>
    <row r="47" spans="2:7" ht="77.45" customHeight="1" x14ac:dyDescent="0.25">
      <c r="B47" s="243"/>
      <c r="C47" s="244"/>
      <c r="D47" s="244"/>
      <c r="E47" s="244"/>
      <c r="F47" s="244"/>
      <c r="G47" s="245"/>
    </row>
    <row r="48" spans="2:7" ht="61.5" customHeight="1" x14ac:dyDescent="0.25">
      <c r="B48" s="226" t="s">
        <v>95</v>
      </c>
      <c r="C48" s="227"/>
      <c r="D48" s="227"/>
      <c r="E48" s="227"/>
      <c r="F48" s="227"/>
      <c r="G48" s="228"/>
    </row>
    <row r="49" spans="2:7" ht="58.5" customHeight="1" thickBot="1" x14ac:dyDescent="0.3">
      <c r="B49" s="223"/>
      <c r="C49" s="224"/>
      <c r="D49" s="224"/>
      <c r="E49" s="224"/>
      <c r="F49" s="224"/>
      <c r="G49" s="225"/>
    </row>
    <row r="50" spans="2:7" ht="18" customHeight="1" thickBot="1" x14ac:dyDescent="0.3"/>
    <row r="51" spans="2:7" s="5" customFormat="1" ht="27.6" customHeight="1" x14ac:dyDescent="0.25">
      <c r="B51" s="212" t="s">
        <v>54</v>
      </c>
      <c r="C51" s="213"/>
      <c r="D51" s="213"/>
      <c r="E51" s="213"/>
      <c r="F51" s="213"/>
      <c r="G51" s="214"/>
    </row>
    <row r="52" spans="2:7" ht="55.5" customHeight="1" x14ac:dyDescent="0.25">
      <c r="B52" s="248" t="s">
        <v>55</v>
      </c>
      <c r="C52" s="249"/>
      <c r="D52" s="246" t="s">
        <v>70</v>
      </c>
      <c r="E52" s="246"/>
      <c r="F52" s="246" t="s">
        <v>56</v>
      </c>
      <c r="G52" s="247"/>
    </row>
    <row r="53" spans="2:7" x14ac:dyDescent="0.25">
      <c r="B53" s="195" t="s">
        <v>57</v>
      </c>
      <c r="C53" s="242"/>
      <c r="D53" s="187">
        <v>1</v>
      </c>
      <c r="E53" s="188"/>
      <c r="F53" s="189"/>
      <c r="G53" s="190"/>
    </row>
    <row r="54" spans="2:7" x14ac:dyDescent="0.25">
      <c r="B54" s="195" t="s">
        <v>58</v>
      </c>
      <c r="C54" s="196"/>
      <c r="D54" s="187">
        <v>2</v>
      </c>
      <c r="E54" s="188"/>
      <c r="F54" s="189"/>
      <c r="G54" s="190"/>
    </row>
    <row r="55" spans="2:7" x14ac:dyDescent="0.25">
      <c r="B55" s="195" t="s">
        <v>59</v>
      </c>
      <c r="C55" s="196"/>
      <c r="D55" s="187">
        <v>3</v>
      </c>
      <c r="E55" s="188"/>
      <c r="F55" s="189"/>
      <c r="G55" s="190"/>
    </row>
    <row r="56" spans="2:7" x14ac:dyDescent="0.25">
      <c r="B56" s="195" t="s">
        <v>60</v>
      </c>
      <c r="C56" s="196"/>
      <c r="D56" s="187">
        <v>4</v>
      </c>
      <c r="E56" s="188"/>
      <c r="F56" s="189"/>
      <c r="G56" s="190"/>
    </row>
    <row r="57" spans="2:7" x14ac:dyDescent="0.25">
      <c r="B57" s="195" t="s">
        <v>62</v>
      </c>
      <c r="C57" s="196"/>
      <c r="D57" s="187">
        <v>5</v>
      </c>
      <c r="E57" s="188"/>
      <c r="F57" s="189"/>
      <c r="G57" s="190"/>
    </row>
    <row r="58" spans="2:7" x14ac:dyDescent="0.25">
      <c r="B58" s="195" t="s">
        <v>61</v>
      </c>
      <c r="C58" s="196"/>
      <c r="D58" s="187">
        <v>5</v>
      </c>
      <c r="E58" s="188"/>
      <c r="F58" s="189"/>
      <c r="G58" s="190"/>
    </row>
    <row r="59" spans="2:7" x14ac:dyDescent="0.25">
      <c r="B59" s="195" t="s">
        <v>63</v>
      </c>
      <c r="C59" s="196"/>
      <c r="D59" s="187">
        <v>1</v>
      </c>
      <c r="E59" s="188"/>
      <c r="F59" s="189"/>
      <c r="G59" s="190"/>
    </row>
    <row r="60" spans="2:7" x14ac:dyDescent="0.25">
      <c r="B60" s="195" t="s">
        <v>64</v>
      </c>
      <c r="C60" s="196"/>
      <c r="D60" s="187">
        <v>1</v>
      </c>
      <c r="E60" s="188"/>
      <c r="F60" s="189"/>
      <c r="G60" s="190"/>
    </row>
    <row r="61" spans="2:7" ht="15.75" thickBot="1" x14ac:dyDescent="0.3">
      <c r="B61" s="193" t="s">
        <v>65</v>
      </c>
      <c r="C61" s="194"/>
      <c r="D61" s="200">
        <v>1</v>
      </c>
      <c r="E61" s="201"/>
      <c r="F61" s="191"/>
      <c r="G61" s="192"/>
    </row>
    <row r="62" spans="2:7" x14ac:dyDescent="0.25">
      <c r="C62" s="16" t="s">
        <v>66</v>
      </c>
      <c r="D62" s="208">
        <f>SUM(E53:E61)</f>
        <v>0</v>
      </c>
      <c r="E62" s="208"/>
    </row>
    <row r="63" spans="2:7" ht="15.75" thickBot="1" x14ac:dyDescent="0.3">
      <c r="C63" s="16"/>
      <c r="D63" s="57"/>
      <c r="E63" s="57"/>
    </row>
    <row r="64" spans="2:7" ht="24" customHeight="1" thickBot="1" x14ac:dyDescent="0.3">
      <c r="B64" s="62" t="s">
        <v>100</v>
      </c>
      <c r="C64" s="63"/>
      <c r="D64" s="64"/>
      <c r="E64" s="64"/>
      <c r="F64" s="65"/>
      <c r="G64" s="61"/>
    </row>
    <row r="65" spans="2:8" ht="15.75" thickBot="1" x14ac:dyDescent="0.3">
      <c r="C65" s="16"/>
      <c r="D65" s="56"/>
      <c r="E65" s="56"/>
    </row>
    <row r="66" spans="2:8" s="5" customFormat="1" ht="27.6" customHeight="1" x14ac:dyDescent="0.25">
      <c r="B66" s="212" t="s">
        <v>97</v>
      </c>
      <c r="C66" s="213"/>
      <c r="D66" s="213"/>
      <c r="E66" s="213"/>
      <c r="F66" s="213"/>
      <c r="G66" s="214"/>
    </row>
    <row r="67" spans="2:8" ht="80.25" customHeight="1" x14ac:dyDescent="0.25">
      <c r="B67" s="209" t="s">
        <v>98</v>
      </c>
      <c r="C67" s="210"/>
      <c r="D67" s="210"/>
      <c r="E67" s="210"/>
      <c r="F67" s="210"/>
      <c r="G67" s="211"/>
    </row>
    <row r="68" spans="2:8" x14ac:dyDescent="0.25">
      <c r="B68" s="215"/>
      <c r="C68" s="216"/>
      <c r="D68" s="216"/>
      <c r="E68" s="216"/>
      <c r="F68" s="216"/>
      <c r="G68" s="217"/>
    </row>
    <row r="69" spans="2:8" x14ac:dyDescent="0.25">
      <c r="B69" s="215"/>
      <c r="C69" s="216"/>
      <c r="D69" s="216"/>
      <c r="E69" s="216"/>
      <c r="F69" s="216"/>
      <c r="G69" s="217"/>
    </row>
    <row r="70" spans="2:8" x14ac:dyDescent="0.25">
      <c r="B70" s="215"/>
      <c r="C70" s="216"/>
      <c r="D70" s="216"/>
      <c r="E70" s="216"/>
      <c r="F70" s="216"/>
      <c r="G70" s="217"/>
    </row>
    <row r="71" spans="2:8" ht="15.75" thickBot="1" x14ac:dyDescent="0.3">
      <c r="B71" s="218"/>
      <c r="C71" s="219"/>
      <c r="D71" s="219"/>
      <c r="E71" s="219"/>
      <c r="F71" s="219"/>
      <c r="G71" s="220"/>
    </row>
    <row r="72" spans="2:8" ht="15.75" thickBot="1" x14ac:dyDescent="0.3"/>
    <row r="73" spans="2:8" x14ac:dyDescent="0.25">
      <c r="B73" s="202" t="s">
        <v>67</v>
      </c>
      <c r="C73" s="203"/>
      <c r="D73" s="203"/>
      <c r="E73" s="203"/>
      <c r="F73" s="203"/>
      <c r="G73" s="204"/>
    </row>
    <row r="74" spans="2:8" ht="32.25" customHeight="1" x14ac:dyDescent="0.25">
      <c r="B74" s="205" t="s">
        <v>196</v>
      </c>
      <c r="C74" s="206"/>
      <c r="D74" s="206"/>
      <c r="E74" s="206"/>
      <c r="F74" s="206"/>
      <c r="G74" s="207"/>
    </row>
    <row r="76" spans="2:8" ht="34.5" customHeight="1" x14ac:dyDescent="0.25">
      <c r="B76" s="197" t="s">
        <v>171</v>
      </c>
      <c r="C76" s="197"/>
      <c r="D76" s="197"/>
      <c r="E76" s="197"/>
      <c r="F76" s="197"/>
      <c r="G76" s="197"/>
    </row>
    <row r="77" spans="2:8" ht="28.5" customHeight="1" x14ac:dyDescent="0.25">
      <c r="B77" s="198" t="s">
        <v>172</v>
      </c>
      <c r="C77" s="198"/>
      <c r="D77" s="198"/>
      <c r="E77" s="198"/>
      <c r="F77" s="198"/>
      <c r="G77" s="198"/>
    </row>
    <row r="78" spans="2:8" ht="17.100000000000001" customHeight="1" x14ac:dyDescent="0.25">
      <c r="B78" s="44"/>
      <c r="C78" s="44"/>
      <c r="D78" s="44"/>
      <c r="E78" s="44"/>
      <c r="F78" s="44"/>
      <c r="G78" s="44"/>
    </row>
    <row r="79" spans="2:8" ht="47.45" customHeight="1" x14ac:dyDescent="0.25">
      <c r="B79" s="199"/>
      <c r="C79" s="199"/>
      <c r="D79" s="199"/>
      <c r="E79" s="199"/>
      <c r="F79" s="199"/>
      <c r="G79" s="199"/>
      <c r="H79" s="31"/>
    </row>
  </sheetData>
  <sheetProtection algorithmName="SHA-512" hashValue="u1NSdPzi/2U0pYE8Ko7i5tH0tVFE1eFLIPxoSs9LgSN4Vcb9GujZy9q6ZKiUGQNuqPwCn7r5nmVQaKUsBn1AzQ==" saltValue="5myvdtQOQ93X964s7z5mLw==" spinCount="100000" sheet="1" formatCells="0" formatColumns="0" formatRows="0" insertRows="0"/>
  <mergeCells count="77">
    <mergeCell ref="B1:G1"/>
    <mergeCell ref="B49:G49"/>
    <mergeCell ref="B19:C19"/>
    <mergeCell ref="B20:C20"/>
    <mergeCell ref="B11:G11"/>
    <mergeCell ref="B12:G12"/>
    <mergeCell ref="B23:G23"/>
    <mergeCell ref="B13:C13"/>
    <mergeCell ref="B14:C14"/>
    <mergeCell ref="B15:C15"/>
    <mergeCell ref="B16:C16"/>
    <mergeCell ref="B17:C17"/>
    <mergeCell ref="B18:C18"/>
    <mergeCell ref="B41:G41"/>
    <mergeCell ref="B42:G42"/>
    <mergeCell ref="B45:G45"/>
    <mergeCell ref="D57:E57"/>
    <mergeCell ref="D58:E58"/>
    <mergeCell ref="B47:G47"/>
    <mergeCell ref="B48:G48"/>
    <mergeCell ref="B51:G51"/>
    <mergeCell ref="F52:G52"/>
    <mergeCell ref="D52:E52"/>
    <mergeCell ref="B52:C52"/>
    <mergeCell ref="F56:G56"/>
    <mergeCell ref="F57:G57"/>
    <mergeCell ref="F58:G58"/>
    <mergeCell ref="F59:G59"/>
    <mergeCell ref="B4:C4"/>
    <mergeCell ref="D4:G4"/>
    <mergeCell ref="B53:C53"/>
    <mergeCell ref="D53:E53"/>
    <mergeCell ref="D54:E54"/>
    <mergeCell ref="B54:C54"/>
    <mergeCell ref="B55:C55"/>
    <mergeCell ref="B56:C56"/>
    <mergeCell ref="B57:C57"/>
    <mergeCell ref="B58:C58"/>
    <mergeCell ref="B59:C59"/>
    <mergeCell ref="D56:E56"/>
    <mergeCell ref="D55:E55"/>
    <mergeCell ref="F55:G55"/>
    <mergeCell ref="D59:E59"/>
    <mergeCell ref="B3:C3"/>
    <mergeCell ref="B43:G43"/>
    <mergeCell ref="B46:G46"/>
    <mergeCell ref="F53:G53"/>
    <mergeCell ref="F54:G54"/>
    <mergeCell ref="D3:G3"/>
    <mergeCell ref="B9:C9"/>
    <mergeCell ref="B6:C6"/>
    <mergeCell ref="B7:C7"/>
    <mergeCell ref="B8:C8"/>
    <mergeCell ref="D5:G5"/>
    <mergeCell ref="D6:G6"/>
    <mergeCell ref="D7:G7"/>
    <mergeCell ref="D8:G8"/>
    <mergeCell ref="D9:G9"/>
    <mergeCell ref="B5:C5"/>
    <mergeCell ref="B76:G76"/>
    <mergeCell ref="B77:G77"/>
    <mergeCell ref="B79:G79"/>
    <mergeCell ref="D61:E61"/>
    <mergeCell ref="B73:G73"/>
    <mergeCell ref="B74:G74"/>
    <mergeCell ref="D62:E62"/>
    <mergeCell ref="B67:G67"/>
    <mergeCell ref="B66:G66"/>
    <mergeCell ref="B68:G68"/>
    <mergeCell ref="B70:G70"/>
    <mergeCell ref="B71:G71"/>
    <mergeCell ref="B69:G69"/>
    <mergeCell ref="D60:E60"/>
    <mergeCell ref="F60:G60"/>
    <mergeCell ref="F61:G61"/>
    <mergeCell ref="B61:C61"/>
    <mergeCell ref="B60:C60"/>
  </mergeCells>
  <dataValidations count="1">
    <dataValidation type="list" allowBlank="1" showInputMessage="1" showErrorMessage="1" sqref="G64" xr:uid="{F780A650-EC25-452D-852E-F4CA410CADA4}">
      <formula1>"YES,NO,N/A"</formula1>
    </dataValidation>
  </dataValidations>
  <printOptions horizontalCentered="1"/>
  <pageMargins left="0.5" right="0.5" top="0.5" bottom="0.5" header="0.3" footer="0.3"/>
  <pageSetup scale="95" orientation="portrait" r:id="rId1"/>
  <rowBreaks count="2" manualBreakCount="2">
    <brk id="43" max="16383" man="1"/>
    <brk id="71" max="16383" man="1"/>
  </rowBreaks>
  <ignoredErrors>
    <ignoredError sqref="G2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F28200B820FA4386EC634096FDB061" ma:contentTypeVersion="2" ma:contentTypeDescription="Create a new document." ma:contentTypeScope="" ma:versionID="21b943a74001758f096369b0d8bc77de">
  <xsd:schema xmlns:xsd="http://www.w3.org/2001/XMLSchema" xmlns:xs="http://www.w3.org/2001/XMLSchema" xmlns:p="http://schemas.microsoft.com/office/2006/metadata/properties" xmlns:ns3="360655cb-189d-440c-80a5-7309bf04df36" targetNamespace="http://schemas.microsoft.com/office/2006/metadata/properties" ma:root="true" ma:fieldsID="b80b9111fa809011675c8be0f3152a79" ns3:_="">
    <xsd:import namespace="360655cb-189d-440c-80a5-7309bf04df36"/>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655cb-189d-440c-80a5-7309bf04d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9EF8ED-B03B-4478-9329-711B900FCE46}">
  <ds:schemaRefs>
    <ds:schemaRef ds:uri="http://schemas.microsoft.com/sharepoint/v3/contenttype/forms"/>
  </ds:schemaRefs>
</ds:datastoreItem>
</file>

<file path=customXml/itemProps2.xml><?xml version="1.0" encoding="utf-8"?>
<ds:datastoreItem xmlns:ds="http://schemas.openxmlformats.org/officeDocument/2006/customXml" ds:itemID="{D8CAC509-0410-4E1C-8954-DEF7874CD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655cb-189d-440c-80a5-7309bf04d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1D77DF-C4DE-4082-A29F-71FA04328D5E}">
  <ds:schemaRefs>
    <ds:schemaRef ds:uri="http://www.w3.org/XML/1998/namespace"/>
    <ds:schemaRef ds:uri="http://schemas.microsoft.com/office/2006/documentManagement/types"/>
    <ds:schemaRef ds:uri="http://schemas.microsoft.com/office/infopath/2007/PartnerControls"/>
    <ds:schemaRef ds:uri="http://purl.org/dc/dcmitype/"/>
    <ds:schemaRef ds:uri="360655cb-189d-440c-80a5-7309bf04df36"/>
    <ds:schemaRef ds:uri="http://purl.org/dc/terms/"/>
    <ds:schemaRef ds:uri="http://purl.org/dc/elements/1.1/"/>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READ ME</vt:lpstr>
      <vt:lpstr>Coding Guidelines</vt:lpstr>
      <vt:lpstr>Trainees</vt:lpstr>
      <vt:lpstr>Match Amounts &amp; Description</vt:lpstr>
      <vt:lpstr>Courses</vt:lpstr>
      <vt:lpstr>Project Outcome Measures</vt:lpstr>
      <vt:lpstr>FINAL REPORT</vt:lpstr>
      <vt:lpstr>'Project Outcome Measures'!_Toc499908645</vt:lpstr>
      <vt:lpstr>Courses!Print_Area</vt:lpstr>
      <vt:lpstr>'FINAL REPORT'!Print_Area</vt:lpstr>
      <vt:lpstr>'Match Amounts &amp; Description'!Print_Area</vt:lpstr>
      <vt:lpstr>'Project Outcome Measures'!Print_Area</vt:lpstr>
      <vt:lpstr>Trainees!Print_Area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JSP Trainee Wage Match and Courses</dc:title>
  <dc:creator>Michele Rockwell</dc:creator>
  <cp:lastModifiedBy>Vicky Chungtuyco</cp:lastModifiedBy>
  <cp:lastPrinted>2024-10-17T19:18:56Z</cp:lastPrinted>
  <dcterms:created xsi:type="dcterms:W3CDTF">2013-01-10T00:36:49Z</dcterms:created>
  <dcterms:modified xsi:type="dcterms:W3CDTF">2025-03-19T21:06:01Z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0x010100CBF28200B820FA4386EC634096FDB061</vt:lpwstr>
  </property>
</Properties>
</file>